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17400" windowHeight="10110"/>
  </bookViews>
  <sheets>
    <sheet name="f3" sheetId="1" r:id="rId1"/>
  </sheets>
  <definedNames>
    <definedName name="_xlnm._FilterDatabase" localSheetId="0" hidden="1">'f3'!$A$16:$AU$365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3_start">'f3'!$A$18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H355" i="1" l="1"/>
  <c r="H24" i="1" s="1"/>
  <c r="H281" i="1"/>
  <c r="H267" i="1"/>
  <c r="H215" i="1"/>
  <c r="H214" i="1" s="1"/>
  <c r="H88" i="1"/>
  <c r="H82" i="1"/>
  <c r="H64" i="1"/>
  <c r="H41" i="1"/>
  <c r="H29" i="1"/>
  <c r="H81" i="1" l="1"/>
  <c r="H80" i="1" s="1"/>
  <c r="H20" i="1" s="1"/>
  <c r="H27" i="1"/>
  <c r="H26" i="1" s="1"/>
  <c r="H19" i="1" s="1"/>
  <c r="H18" i="1" l="1"/>
  <c r="O355" i="1" l="1"/>
  <c r="O24" i="1" s="1"/>
  <c r="O281" i="1"/>
  <c r="O22" i="1" s="1"/>
  <c r="O278" i="1"/>
  <c r="O275" i="1"/>
  <c r="O274" i="1" s="1"/>
  <c r="O273" i="1" s="1"/>
  <c r="O267" i="1"/>
  <c r="O215" i="1"/>
  <c r="O214" i="1" s="1"/>
  <c r="O88" i="1"/>
  <c r="O82" i="1"/>
  <c r="O64" i="1"/>
  <c r="O41" i="1"/>
  <c r="O29" i="1"/>
  <c r="O27" i="1" l="1"/>
  <c r="O26" i="1" s="1"/>
  <c r="O19" i="1" s="1"/>
  <c r="O81" i="1"/>
  <c r="O80" i="1" s="1"/>
  <c r="O20" i="1" s="1"/>
  <c r="AC29" i="1"/>
  <c r="AC64" i="1"/>
  <c r="AK41" i="1"/>
  <c r="AI41" i="1"/>
  <c r="AG41" i="1"/>
  <c r="AE41" i="1"/>
  <c r="AC41" i="1"/>
  <c r="O18" i="1" l="1"/>
  <c r="AG29" i="1"/>
  <c r="AE29" i="1"/>
  <c r="AM21" i="1"/>
  <c r="AM23" i="1"/>
  <c r="AM25" i="1"/>
  <c r="AM28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8" i="1"/>
  <c r="AM59" i="1"/>
  <c r="AM60" i="1"/>
  <c r="AM61" i="1"/>
  <c r="AM6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3" i="1"/>
  <c r="AM84" i="1"/>
  <c r="AM85" i="1"/>
  <c r="AM86" i="1"/>
  <c r="AM87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8" i="1"/>
  <c r="AM269" i="1"/>
  <c r="AM270" i="1"/>
  <c r="AM271" i="1"/>
  <c r="AM272" i="1"/>
  <c r="AM276" i="1"/>
  <c r="AM277" i="1"/>
  <c r="AM279" i="1"/>
  <c r="AM280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6" i="1"/>
  <c r="AM357" i="1"/>
  <c r="AM358" i="1"/>
  <c r="AM359" i="1"/>
  <c r="AM360" i="1"/>
  <c r="AM361" i="1"/>
  <c r="AM362" i="1"/>
  <c r="AM363" i="1"/>
  <c r="AM364" i="1"/>
  <c r="AM365" i="1"/>
  <c r="AK355" i="1" l="1"/>
  <c r="AK24" i="1" s="1"/>
  <c r="AK281" i="1"/>
  <c r="AK22" i="1" s="1"/>
  <c r="AK278" i="1"/>
  <c r="AK275" i="1"/>
  <c r="AK267" i="1"/>
  <c r="AK215" i="1"/>
  <c r="AK214" i="1" s="1"/>
  <c r="AK88" i="1"/>
  <c r="AK82" i="1"/>
  <c r="AK64" i="1"/>
  <c r="AK29" i="1"/>
  <c r="AI355" i="1"/>
  <c r="AI24" i="1" s="1"/>
  <c r="AI281" i="1"/>
  <c r="AI22" i="1" s="1"/>
  <c r="AI278" i="1"/>
  <c r="AI275" i="1"/>
  <c r="AI274" i="1" s="1"/>
  <c r="AI273" i="1" s="1"/>
  <c r="AI267" i="1"/>
  <c r="AI215" i="1"/>
  <c r="AI214" i="1" s="1"/>
  <c r="AI88" i="1"/>
  <c r="AI82" i="1"/>
  <c r="AI64" i="1"/>
  <c r="AI29" i="1"/>
  <c r="AG355" i="1"/>
  <c r="AG24" i="1" s="1"/>
  <c r="AG281" i="1"/>
  <c r="AG22" i="1" s="1"/>
  <c r="AG278" i="1"/>
  <c r="AG275" i="1"/>
  <c r="AG274" i="1" s="1"/>
  <c r="AG273" i="1" s="1"/>
  <c r="AG267" i="1"/>
  <c r="AG215" i="1"/>
  <c r="AG214" i="1" s="1"/>
  <c r="AG88" i="1"/>
  <c r="AG82" i="1"/>
  <c r="AG64" i="1"/>
  <c r="AE355" i="1"/>
  <c r="AE24" i="1" s="1"/>
  <c r="AE281" i="1"/>
  <c r="AE22" i="1" s="1"/>
  <c r="AE278" i="1"/>
  <c r="AE275" i="1"/>
  <c r="AE274" i="1" s="1"/>
  <c r="AE273" i="1" s="1"/>
  <c r="AE267" i="1"/>
  <c r="AE215" i="1"/>
  <c r="AE214" i="1" s="1"/>
  <c r="AE88" i="1"/>
  <c r="AE82" i="1"/>
  <c r="AE64" i="1"/>
  <c r="AC27" i="1"/>
  <c r="AC355" i="1"/>
  <c r="AC281" i="1"/>
  <c r="AC278" i="1"/>
  <c r="AC275" i="1"/>
  <c r="AC267" i="1"/>
  <c r="AC215" i="1"/>
  <c r="AC88" i="1"/>
  <c r="AC82" i="1"/>
  <c r="AM29" i="1" l="1"/>
  <c r="AM64" i="1"/>
  <c r="AM267" i="1"/>
  <c r="AM355" i="1"/>
  <c r="AM281" i="1"/>
  <c r="AM82" i="1"/>
  <c r="AC274" i="1"/>
  <c r="AM275" i="1"/>
  <c r="AC24" i="1"/>
  <c r="AM24" i="1" s="1"/>
  <c r="AC214" i="1"/>
  <c r="AM214" i="1" s="1"/>
  <c r="AM215" i="1"/>
  <c r="AM88" i="1"/>
  <c r="AM278" i="1"/>
  <c r="AC22" i="1"/>
  <c r="AM22" i="1" s="1"/>
  <c r="AC26" i="1"/>
  <c r="AK81" i="1"/>
  <c r="AK80" i="1" s="1"/>
  <c r="AK20" i="1" s="1"/>
  <c r="AK27" i="1"/>
  <c r="AK26" i="1" s="1"/>
  <c r="AK19" i="1" s="1"/>
  <c r="AI81" i="1"/>
  <c r="AI80" i="1" s="1"/>
  <c r="AI20" i="1" s="1"/>
  <c r="AI27" i="1"/>
  <c r="AI26" i="1" s="1"/>
  <c r="AI19" i="1" s="1"/>
  <c r="AG81" i="1"/>
  <c r="AG80" i="1" s="1"/>
  <c r="AG20" i="1" s="1"/>
  <c r="AG27" i="1"/>
  <c r="AG26" i="1" s="1"/>
  <c r="AG19" i="1" s="1"/>
  <c r="AE81" i="1"/>
  <c r="AE80" i="1" s="1"/>
  <c r="AE20" i="1" s="1"/>
  <c r="AE27" i="1"/>
  <c r="AE26" i="1" s="1"/>
  <c r="AE19" i="1" s="1"/>
  <c r="AC81" i="1" l="1"/>
  <c r="AC80" i="1" s="1"/>
  <c r="AC273" i="1"/>
  <c r="AM273" i="1" s="1"/>
  <c r="AM274" i="1"/>
  <c r="AM27" i="1"/>
  <c r="AC19" i="1"/>
  <c r="AM26" i="1"/>
  <c r="AK18" i="1"/>
  <c r="AI18" i="1"/>
  <c r="AG18" i="1"/>
  <c r="AE18" i="1"/>
  <c r="AM81" i="1" l="1"/>
  <c r="AM80" i="1"/>
  <c r="AC20" i="1"/>
  <c r="AM20" i="1" s="1"/>
  <c r="AM19" i="1"/>
  <c r="AC18" i="1" l="1"/>
  <c r="AM18" i="1" s="1"/>
</calcChain>
</file>

<file path=xl/sharedStrings.xml><?xml version="1.0" encoding="utf-8"?>
<sst xmlns="http://schemas.openxmlformats.org/spreadsheetml/2006/main" count="6443" uniqueCount="693">
  <si>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</si>
  <si>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</si>
  <si>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</si>
  <si>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</si>
  <si>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</si>
  <si>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</si>
  <si>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</si>
  <si>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</si>
  <si>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</si>
  <si>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</si>
  <si>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</si>
  <si>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</si>
  <si>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</si>
  <si>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</si>
  <si>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</si>
  <si>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</si>
  <si>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</si>
  <si>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</si>
  <si>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</si>
  <si>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</si>
  <si>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</si>
  <si>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</si>
  <si>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</si>
  <si>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</si>
  <si>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</si>
  <si>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</si>
  <si>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</si>
  <si>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</si>
  <si>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29.1</t>
  </si>
  <si>
    <t>29.2</t>
  </si>
  <si>
    <t>29.3</t>
  </si>
  <si>
    <t>29.4</t>
  </si>
  <si>
    <t>29.5</t>
  </si>
  <si>
    <t>29.6</t>
  </si>
  <si>
    <t>29.7</t>
  </si>
  <si>
    <t>29.8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</si>
  <si>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</si>
  <si>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</si>
  <si>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</si>
  <si>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</si>
  <si>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</si>
  <si>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</si>
  <si>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</si>
  <si>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</si>
  <si>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</si>
  <si>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</si>
  <si>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</si>
  <si>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</si>
  <si>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</si>
  <si>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</si>
  <si>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</si>
  <si>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</si>
  <si>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</si>
  <si>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</si>
  <si>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</si>
  <si>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</si>
  <si>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</si>
  <si>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</si>
  <si>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</si>
  <si>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</si>
  <si>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</si>
  <si>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</si>
  <si>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</si>
  <si>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</si>
  <si>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</si>
  <si>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</si>
  <si>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</si>
  <si>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</si>
  <si>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</si>
  <si>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</si>
  <si>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</si>
  <si>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</si>
  <si>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</si>
  <si>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</si>
  <si>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</si>
  <si>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</si>
  <si>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</si>
  <si>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</si>
  <si>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</si>
  <si>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</si>
  <si>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</si>
  <si>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</si>
  <si>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</si>
  <si>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</si>
  <si>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</si>
  <si>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</si>
  <si>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</si>
  <si>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</si>
  <si>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</si>
  <si>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</si>
  <si>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</si>
  <si>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</si>
  <si>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</si>
  <si>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</si>
  <si>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</si>
  <si>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</si>
  <si>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</si>
  <si>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</si>
  <si>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</si>
  <si>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</si>
  <si>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</si>
  <si>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</si>
  <si>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</si>
  <si>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</si>
  <si>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</si>
  <si>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</si>
  <si>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</si>
  <si>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</si>
  <si>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</si>
  <si>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</si>
  <si>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</si>
  <si>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</si>
  <si>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</si>
  <si>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</si>
  <si>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</si>
  <si>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</si>
  <si>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</si>
  <si>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</si>
  <si>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</si>
  <si>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</si>
  <si>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</si>
  <si>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</si>
  <si>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</si>
  <si>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</si>
  <si>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</si>
  <si>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</si>
  <si>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</si>
  <si>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 реквизиты решения органа исполнительной власти, утвердившего инвестиционную программу</t>
  </si>
  <si>
    <t>Установка устройств охранной сигнализации в РП, ТП (10 шт.)</t>
  </si>
  <si>
    <t>нд</t>
  </si>
  <si>
    <t>29.9</t>
  </si>
  <si>
    <t>29.10</t>
  </si>
  <si>
    <t>г.Воронеж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</si>
  <si>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</si>
  <si>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КЛ-0,4 кВ для технологического присоединения</t>
  </si>
  <si>
    <t>K_20/2.2.4.3</t>
  </si>
  <si>
    <t>L_21/2.2.4.3</t>
  </si>
  <si>
    <t>M_22/2.2.4.3</t>
  </si>
  <si>
    <t>N_23/2.2.4.3</t>
  </si>
  <si>
    <t>O_24/2.2.4.3</t>
  </si>
  <si>
    <t>Строительство ВЛ-0,4 кВ для технологического присоединения</t>
  </si>
  <si>
    <t>K_20/2.2.4.4</t>
  </si>
  <si>
    <t>L_21/2.2.4.4</t>
  </si>
  <si>
    <t>M_22/2.2.4.4</t>
  </si>
  <si>
    <t>N_23/2.2.4.4</t>
  </si>
  <si>
    <t>O_24/2.2.4.4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</si>
  <si>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</si>
  <si>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Строительство ТП для технологического присоединения</t>
  </si>
  <si>
    <t>K_20/2.2.4.1</t>
  </si>
  <si>
    <t>L_21/2.2.4.1</t>
  </si>
  <si>
    <t>M_22/2.2.4.1</t>
  </si>
  <si>
    <t>N_23/2.2.4.1</t>
  </si>
  <si>
    <t>O_24/2.2.4.1</t>
  </si>
  <si>
    <t>Строительство КЛ-6,10 кВ для технологического присоединения</t>
  </si>
  <si>
    <t>K_20/2.2.4.2</t>
  </si>
  <si>
    <t>Строительство  КЛ-6,10 кВ для технологического присоединения</t>
  </si>
  <si>
    <t>L_21/2.2.4.2</t>
  </si>
  <si>
    <t>M_22/2.2.4.2</t>
  </si>
  <si>
    <t>N_23/2.2.4.2</t>
  </si>
  <si>
    <t>O_24/2.2.4.2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</si>
  <si>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</si>
  <si>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</si>
  <si>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</si>
  <si>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</si>
  <si>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</si>
  <si>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</si>
  <si>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</si>
  <si>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</si>
  <si>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</si>
  <si>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</si>
  <si>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</si>
  <si>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</si>
  <si>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</si>
  <si>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</si>
  <si>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</si>
  <si>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</si>
  <si>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</si>
  <si>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</si>
  <si>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</si>
  <si>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</si>
  <si>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</si>
  <si>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</si>
  <si>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</si>
  <si>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</si>
  <si>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</si>
  <si>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</si>
  <si>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</si>
  <si>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</si>
  <si>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</si>
  <si>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</si>
  <si>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</si>
  <si>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</si>
  <si>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</si>
  <si>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</si>
  <si>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</si>
  <si>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</si>
  <si>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</si>
  <si>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</si>
  <si>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</si>
  <si>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</si>
  <si>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</si>
  <si>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</si>
  <si>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</si>
  <si>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</si>
  <si>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</si>
  <si>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</si>
  <si>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</si>
  <si>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</si>
  <si>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</si>
  <si>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</si>
  <si>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</si>
  <si>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</si>
  <si>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</si>
  <si>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</si>
  <si>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</si>
  <si>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</si>
  <si>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</si>
  <si>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</si>
  <si>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</si>
  <si>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</si>
  <si>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</si>
  <si>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</si>
  <si>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</si>
  <si>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</si>
  <si>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</si>
  <si>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</si>
  <si>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</si>
  <si>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</si>
  <si>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</si>
  <si>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</si>
  <si>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</si>
  <si>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</si>
  <si>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</si>
  <si>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</si>
  <si>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</si>
  <si>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</si>
  <si>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</si>
  <si>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</si>
  <si>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</si>
  <si>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</si>
  <si>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</si>
  <si>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</si>
  <si>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</si>
  <si>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</si>
  <si>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</si>
  <si>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</si>
  <si>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</si>
  <si>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</si>
  <si>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</si>
  <si>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</si>
  <si>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</si>
  <si>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</si>
  <si>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</si>
  <si>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</si>
  <si>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</si>
  <si>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</si>
  <si>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</si>
  <si>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</si>
  <si>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</si>
  <si>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</si>
  <si>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</si>
  <si>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</si>
  <si>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</si>
  <si>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</si>
  <si>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</si>
  <si>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</si>
  <si>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</si>
  <si>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</si>
  <si>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</si>
  <si>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</si>
  <si>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</si>
  <si>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</si>
  <si>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</si>
  <si>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</si>
  <si>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</si>
  <si>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</si>
  <si>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</si>
  <si>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</si>
  <si>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</si>
  <si>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</si>
  <si>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</si>
  <si>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</si>
  <si>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</si>
  <si>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</si>
  <si>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</si>
  <si>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</si>
  <si>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</si>
  <si>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</si>
  <si>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</si>
  <si>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</si>
  <si>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</si>
  <si>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</si>
  <si>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</si>
  <si>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</si>
  <si>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</si>
  <si>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</si>
  <si>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</si>
  <si>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</si>
  <si>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</si>
  <si>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</si>
  <si>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</si>
  <si>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</si>
  <si>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</si>
  <si>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</si>
  <si>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</si>
  <si>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</si>
  <si>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</si>
  <si>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</si>
  <si>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</si>
  <si>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</si>
  <si>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</si>
  <si>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</si>
  <si>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</si>
  <si>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</si>
  <si>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</si>
  <si>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</si>
  <si>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</si>
  <si>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</si>
  <si>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</si>
  <si>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</si>
  <si>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</si>
  <si>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</si>
  <si>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</si>
  <si>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</si>
  <si>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</si>
  <si>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</si>
  <si>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</si>
  <si>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</si>
  <si>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</si>
  <si>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</si>
  <si>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</si>
  <si>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</si>
  <si>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</si>
  <si>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</si>
  <si>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</si>
  <si>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</si>
  <si>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</si>
  <si>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</si>
  <si>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</si>
  <si>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</si>
  <si>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</si>
  <si>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</si>
  <si>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</si>
  <si>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</si>
  <si>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</si>
  <si>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</si>
  <si>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</si>
  <si>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</si>
  <si>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</si>
  <si>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</si>
  <si>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</si>
  <si>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</si>
  <si>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</si>
  <si>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</si>
  <si>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</si>
  <si>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</si>
  <si>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</si>
  <si>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</si>
  <si>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</si>
  <si>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</si>
  <si>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</si>
  <si>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</si>
  <si>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</si>
  <si>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</si>
  <si>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</si>
  <si>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</si>
  <si>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</si>
  <si>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</si>
  <si>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</si>
  <si>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</si>
  <si>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</si>
  <si>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</si>
  <si>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</si>
  <si>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</si>
  <si>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</si>
  <si>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</si>
  <si>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</si>
  <si>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</si>
  <si>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</si>
  <si>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</si>
  <si>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</si>
  <si>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</si>
  <si>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</si>
  <si>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</si>
  <si>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</si>
  <si>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</si>
  <si>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</si>
  <si>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</si>
  <si>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</si>
  <si>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</si>
  <si>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</si>
  <si>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</si>
  <si>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</si>
  <si>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</si>
  <si>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</si>
  <si>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</si>
  <si>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</si>
  <si>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</si>
  <si>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</si>
  <si>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</si>
  <si>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</si>
  <si>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</si>
  <si>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</si>
  <si>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</si>
  <si>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</si>
  <si>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</si>
  <si>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</si>
  <si>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</si>
  <si>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</si>
  <si>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</si>
  <si>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</si>
  <si>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</si>
  <si>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</si>
  <si>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</si>
  <si>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</si>
  <si>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</si>
  <si>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</si>
  <si>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</si>
  <si>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</si>
  <si>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</si>
  <si>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</si>
  <si>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</si>
  <si>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</si>
  <si>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</si>
  <si>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</si>
  <si>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</si>
  <si>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</si>
  <si>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</si>
  <si>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</si>
  <si>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</si>
  <si>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</si>
  <si>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</si>
  <si>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</si>
  <si>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</si>
  <si>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</si>
  <si>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</si>
  <si>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</si>
  <si>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</si>
  <si>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</si>
  <si>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</si>
  <si>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</si>
  <si>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</si>
  <si>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</si>
  <si>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</si>
  <si>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</si>
  <si>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</si>
  <si>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</si>
  <si>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</si>
  <si>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</si>
  <si>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</si>
  <si>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</si>
  <si>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</si>
  <si>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</si>
  <si>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</si>
  <si>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</si>
  <si>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</si>
  <si>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</si>
  <si>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</si>
  <si>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</si>
  <si>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</si>
  <si>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</si>
  <si>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</si>
  <si>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</si>
  <si>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</si>
  <si>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</si>
  <si>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</si>
  <si>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</si>
  <si>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</si>
  <si>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</si>
  <si>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</si>
  <si>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</si>
  <si>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</si>
  <si>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</si>
  <si>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</si>
  <si>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</si>
  <si>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</si>
  <si>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</si>
  <si>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</si>
  <si>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</si>
  <si>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</si>
  <si>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</si>
  <si>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</si>
  <si>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</si>
  <si>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</si>
  <si>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</si>
  <si>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</si>
  <si>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</si>
  <si>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</si>
  <si>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</si>
  <si>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</si>
  <si>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</si>
  <si>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</si>
  <si>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</si>
  <si>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</si>
  <si>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</si>
  <si>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</si>
  <si>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</si>
  <si>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</si>
  <si>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</si>
  <si>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</si>
  <si>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</si>
  <si>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</si>
  <si>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</si>
  <si>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</si>
  <si>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</si>
  <si>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</si>
  <si>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</si>
  <si>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</si>
  <si>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</si>
  <si>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</si>
  <si>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</si>
  <si>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</si>
  <si>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</si>
  <si>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</si>
  <si>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</si>
  <si>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</si>
  <si>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</si>
  <si>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</si>
  <si>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</si>
  <si>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</si>
  <si>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</si>
  <si>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</si>
  <si>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</si>
  <si>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</si>
  <si>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</si>
  <si>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</si>
  <si>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</si>
  <si>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</si>
  <si>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</si>
  <si>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</si>
  <si>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</si>
  <si>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</si>
  <si>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</si>
  <si>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</si>
  <si>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</si>
  <si>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</si>
  <si>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</si>
  <si>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</si>
  <si>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</si>
  <si>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</si>
  <si>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</si>
  <si>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</si>
  <si>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</si>
  <si>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</si>
  <si>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</si>
  <si>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</si>
  <si>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</si>
  <si>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</si>
  <si>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</si>
  <si>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</si>
  <si>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</si>
  <si>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</si>
  <si>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</si>
  <si>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1х160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</si>
  <si>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</si>
  <si>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</si>
  <si>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</si>
  <si>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1х315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</si>
  <si>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</si>
  <si>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</si>
  <si>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</si>
  <si>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</si>
  <si>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</si>
  <si>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</si>
  <si>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</si>
  <si>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</si>
  <si>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</si>
  <si>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</si>
  <si>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</si>
  <si>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</si>
  <si>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</si>
  <si>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</si>
  <si>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</si>
  <si>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</si>
  <si>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</si>
  <si>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</si>
  <si>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</si>
  <si>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</si>
  <si>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</si>
  <si>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</si>
  <si>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</si>
  <si>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</si>
  <si>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</si>
  <si>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</si>
  <si>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</si>
  <si>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</si>
  <si>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</si>
  <si>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</si>
  <si>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</si>
  <si>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</si>
  <si>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</si>
  <si>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</si>
  <si>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</si>
  <si>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</si>
  <si>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</si>
  <si>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1х180 взамен ТП-355 по адресу: ул. Коммунаров, 43т</t>
  </si>
  <si>
    <t>N_23/2.2.2.38</t>
  </si>
  <si>
    <t>Строительство БКТП 1х400, 1х320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</si>
  <si>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</si>
  <si>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</si>
  <si>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</si>
  <si>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</si>
  <si>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</si>
  <si>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1х630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</si>
  <si>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</si>
  <si>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</si>
  <si>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</si>
  <si>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</si>
  <si>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</si>
  <si>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</si>
  <si>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</si>
  <si>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</si>
  <si>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</si>
  <si>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</si>
  <si>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</si>
  <si>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</si>
  <si>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</si>
  <si>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</si>
  <si>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</si>
  <si>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</si>
  <si>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</si>
  <si>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1х200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</si>
  <si>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</si>
  <si>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</si>
  <si>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</si>
  <si>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</si>
  <si>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</si>
  <si>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</si>
  <si>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</si>
  <si>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</si>
  <si>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</si>
  <si>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</si>
  <si>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</si>
  <si>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</si>
  <si>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</si>
  <si>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</si>
  <si>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</si>
  <si>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</si>
  <si>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</si>
  <si>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</si>
  <si>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</si>
  <si>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</si>
  <si>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</si>
  <si>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</si>
  <si>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</si>
  <si>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</si>
  <si>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</si>
  <si>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</si>
  <si>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</si>
  <si>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</si>
  <si>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</si>
  <si>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</si>
  <si>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</si>
  <si>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</si>
  <si>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</si>
  <si>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</si>
  <si>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</si>
  <si>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</si>
  <si>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</si>
  <si>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</si>
  <si>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</si>
  <si>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</si>
  <si>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</si>
  <si>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</si>
  <si>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</si>
  <si>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</si>
  <si>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</si>
  <si>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</si>
  <si>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Год раскрытия информации: 2019 год</t>
  </si>
  <si>
    <t>Инвестиционная программа Акционерного общества "Воронежская горэлектросеть"</t>
  </si>
  <si>
    <t>решение об утверждении инвестиционной программы отсутствует</t>
  </si>
  <si>
    <t>2020 год</t>
  </si>
  <si>
    <t>2021 год</t>
  </si>
  <si>
    <t>2022 год</t>
  </si>
  <si>
    <t>2023 год</t>
  </si>
  <si>
    <t>2024 год</t>
  </si>
  <si>
    <t>Освоение капитальных вложений 2019 года в прогнозных ценах соответствующих лет, млн рублей (без НДС)</t>
  </si>
  <si>
    <t>Фактический объем освоения капитальных вложений на 01.01.2019 года, млн рублей (без НДС)</t>
  </si>
  <si>
    <t>П</t>
  </si>
  <si>
    <t>Реконструкция низковольтного оборудования,в части замены щиов на панели ЩО в ТП-486 (3 шт.)</t>
  </si>
  <si>
    <t>Установка устройств  телемеханики в РП (1 шт.)</t>
  </si>
  <si>
    <t>План на 01.01.2020 года</t>
  </si>
  <si>
    <t>Предложение по корректировке утвержденного плана на 01.01.2020 года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</si>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</sst>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4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5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4" fillId="0" borderId="0"/>
    <xf numFmtId="0" fontId="1" fillId="0" borderId="0"/>
    <xf numFmtId="168" fontId="25" fillId="0" borderId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2" borderId="17" applyNumberFormat="0" applyProtection="0">
      <alignment horizontal="left" vertical="center" indent="1"/>
    </xf>
    <xf numFmtId="4" fontId="9" fillId="62" borderId="17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0" fontId="28" fillId="68" borderId="19" applyNumberFormat="0">
      <protection locked="0"/>
    </xf>
    <xf numFmtId="0" fontId="29" fillId="69" borderId="20" applyBorder="0"/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9" fillId="0" borderId="0"/>
    <xf numFmtId="0" fontId="30" fillId="71" borderId="3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21">
      <protection locked="0"/>
    </xf>
    <xf numFmtId="0" fontId="34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7" borderId="22" applyNumberFormat="0" applyAlignment="0" applyProtection="0"/>
    <xf numFmtId="168" fontId="34" fillId="16" borderId="22" applyNumberFormat="0" applyAlignment="0" applyProtection="0"/>
    <xf numFmtId="0" fontId="34" fillId="16" borderId="22" applyNumberFormat="0" applyAlignment="0" applyProtection="0"/>
    <xf numFmtId="0" fontId="35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2" borderId="17" applyNumberFormat="0" applyAlignment="0" applyProtection="0"/>
    <xf numFmtId="168" fontId="35" fillId="81" borderId="17" applyNumberFormat="0" applyAlignment="0" applyProtection="0"/>
    <xf numFmtId="0" fontId="35" fillId="81" borderId="17" applyNumberFormat="0" applyAlignment="0" applyProtection="0"/>
    <xf numFmtId="0" fontId="36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2" borderId="22" applyNumberFormat="0" applyAlignment="0" applyProtection="0"/>
    <xf numFmtId="168" fontId="36" fillId="81" borderId="22" applyNumberFormat="0" applyAlignment="0" applyProtection="0"/>
    <xf numFmtId="0" fontId="36" fillId="81" borderId="22" applyNumberFormat="0" applyAlignment="0" applyProtection="0"/>
    <xf numFmtId="168" fontId="37" fillId="0" borderId="0" applyBorder="0">
      <alignment horizontal="center" vertical="center" wrapText="1"/>
    </xf>
    <xf numFmtId="0" fontId="38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40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6" applyBorder="0">
      <alignment horizontal="center" vertical="center" wrapText="1"/>
    </xf>
    <xf numFmtId="168" fontId="42" fillId="0" borderId="26" applyBorder="0">
      <alignment horizontal="center" vertical="center" wrapText="1"/>
    </xf>
    <xf numFmtId="170" fontId="43" fillId="83" borderId="21"/>
    <xf numFmtId="4" fontId="44" fillId="4" borderId="3" applyBorder="0">
      <alignment horizontal="right"/>
    </xf>
    <xf numFmtId="4" fontId="44" fillId="4" borderId="3" applyBorder="0">
      <alignment horizontal="right"/>
    </xf>
    <xf numFmtId="49" fontId="45" fillId="0" borderId="0" applyBorder="0">
      <alignment vertical="center"/>
    </xf>
    <xf numFmtId="0" fontId="46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46" fillId="0" borderId="27" applyNumberFormat="0" applyFill="0" applyAlignment="0" applyProtection="0"/>
    <xf numFmtId="0" fontId="46" fillId="0" borderId="27" applyNumberFormat="0" applyFill="0" applyAlignment="0" applyProtection="0"/>
    <xf numFmtId="3" fontId="43" fillId="0" borderId="3" applyBorder="0">
      <alignment vertical="center"/>
    </xf>
    <xf numFmtId="3" fontId="43" fillId="0" borderId="3" applyBorder="0">
      <alignment vertical="center"/>
    </xf>
    <xf numFmtId="0" fontId="47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5" borderId="28" applyNumberFormat="0" applyAlignment="0" applyProtection="0"/>
    <xf numFmtId="168" fontId="47" fillId="84" borderId="28" applyNumberFormat="0" applyAlignment="0" applyProtection="0"/>
    <xf numFmtId="0" fontId="47" fillId="84" borderId="28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7" fillId="0" borderId="0"/>
    <xf numFmtId="0" fontId="4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56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4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8" fillId="8" borderId="0" applyNumberFormat="0" applyBorder="0" applyAlignment="0" applyProtection="0"/>
    <xf numFmtId="0" fontId="58" fillId="8" borderId="0" applyNumberFormat="0" applyBorder="0" applyAlignment="0" applyProtection="0"/>
    <xf numFmtId="171" fontId="59" fillId="4" borderId="2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9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13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2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3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7" fillId="0" borderId="3" applyBorder="0">
      <alignment vertical="center"/>
    </xf>
    <xf numFmtId="4" fontId="44" fillId="3" borderId="0" applyBorder="0">
      <alignment horizontal="right"/>
    </xf>
    <xf numFmtId="3" fontId="57" fillId="0" borderId="3" applyBorder="0">
      <alignment vertical="center"/>
    </xf>
    <xf numFmtId="3" fontId="57" fillId="0" borderId="3" applyBorder="0">
      <alignment vertical="center"/>
    </xf>
    <xf numFmtId="3" fontId="57" fillId="0" borderId="3" applyBorder="0">
      <alignment vertical="center"/>
    </xf>
    <xf numFmtId="4" fontId="44" fillId="3" borderId="0" applyBorder="0">
      <alignment horizontal="right"/>
    </xf>
    <xf numFmtId="4" fontId="44" fillId="3" borderId="31" applyBorder="0">
      <alignment horizontal="right"/>
    </xf>
    <xf numFmtId="4" fontId="44" fillId="3" borderId="31" applyBorder="0">
      <alignment horizontal="right"/>
    </xf>
    <xf numFmtId="4" fontId="44" fillId="89" borderId="32" applyBorder="0">
      <alignment horizontal="right"/>
    </xf>
    <xf numFmtId="4" fontId="44" fillId="89" borderId="32" applyBorder="0">
      <alignment horizontal="right"/>
    </xf>
    <xf numFmtId="0" fontId="67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7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0" fontId="2" fillId="0" borderId="0"/>
  </cellStyleXfs>
  <cellXfs count="95">
    <xf numFmtId="0" fontId="0" fillId="0" borderId="0" xfId="0"/>
    <xf numFmtId="0" fontId="2" fillId="0" borderId="0" xfId="1" applyFont="1"/>
    <xf numFmtId="0" fontId="6" fillId="0" borderId="0" xfId="1" applyFont="1"/>
    <xf numFmtId="0" fontId="2" fillId="90" borderId="0" xfId="1" applyFont="1" applyFill="1"/>
    <xf numFmtId="0" fontId="3" fillId="90" borderId="0" xfId="0" applyFont="1" applyFill="1" applyAlignment="1">
      <alignment vertical="center" wrapText="1"/>
    </xf>
    <xf numFmtId="0" fontId="2" fillId="90" borderId="3" xfId="2" applyFont="1" applyFill="1" applyBorder="1" applyAlignment="1">
      <alignment horizontal="center" vertical="center" textRotation="90" wrapText="1"/>
    </xf>
    <xf numFmtId="0" fontId="70" fillId="90" borderId="3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left" vertical="center" wrapText="1"/>
    </xf>
    <xf numFmtId="4" fontId="6" fillId="90" borderId="3" xfId="2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13" xfId="1" applyFont="1" applyFill="1" applyBorder="1" applyAlignment="1">
      <alignment horizontal="center" vertical="center" wrapText="1"/>
    </xf>
    <xf numFmtId="1" fontId="6" fillId="90" borderId="3" xfId="0" applyNumberFormat="1" applyFont="1" applyFill="1" applyBorder="1" applyAlignment="1">
      <alignment horizontal="center" vertical="center"/>
    </xf>
    <xf numFmtId="1" fontId="6" fillId="90" borderId="3" xfId="0" applyNumberFormat="1" applyFont="1" applyFill="1" applyBorder="1" applyAlignment="1">
      <alignment horizontal="center" vertical="center" wrapText="1"/>
    </xf>
    <xf numFmtId="1" fontId="5" fillId="90" borderId="3" xfId="0" applyNumberFormat="1" applyFont="1" applyFill="1" applyBorder="1" applyAlignment="1">
      <alignment horizontal="center" vertical="center" wrapText="1"/>
    </xf>
    <xf numFmtId="3" fontId="2" fillId="90" borderId="3" xfId="2" applyNumberFormat="1" applyFont="1" applyFill="1" applyBorder="1" applyAlignment="1">
      <alignment horizontal="center" vertical="center" wrapText="1"/>
    </xf>
    <xf numFmtId="3" fontId="2" fillId="90" borderId="3" xfId="0" applyNumberFormat="1" applyFont="1" applyFill="1" applyBorder="1" applyAlignment="1">
      <alignment horizontal="center" vertical="center" wrapText="1"/>
    </xf>
    <xf numFmtId="1" fontId="5" fillId="90" borderId="3" xfId="0" applyNumberFormat="1" applyFont="1" applyFill="1" applyBorder="1" applyAlignment="1">
      <alignment horizontal="center" vertical="center"/>
    </xf>
    <xf numFmtId="4" fontId="2" fillId="90" borderId="3" xfId="2" applyNumberFormat="1" applyFont="1" applyFill="1" applyBorder="1" applyAlignment="1">
      <alignment horizontal="center" vertical="center" wrapText="1"/>
    </xf>
    <xf numFmtId="2" fontId="6" fillId="90" borderId="3" xfId="0" applyNumberFormat="1" applyFont="1" applyFill="1" applyBorder="1" applyAlignment="1">
      <alignment horizontal="center" vertical="center" wrapText="1"/>
    </xf>
    <xf numFmtId="2" fontId="2" fillId="90" borderId="3" xfId="0" applyNumberFormat="1" applyFont="1" applyFill="1" applyBorder="1" applyAlignment="1">
      <alignment horizontal="center" vertical="center" wrapText="1"/>
    </xf>
    <xf numFmtId="1" fontId="72" fillId="90" borderId="3" xfId="0" applyNumberFormat="1" applyFont="1" applyFill="1" applyBorder="1" applyAlignment="1">
      <alignment horizontal="center" vertical="center" wrapText="1"/>
    </xf>
    <xf numFmtId="1" fontId="2" fillId="90" borderId="3" xfId="0" applyNumberFormat="1" applyFont="1" applyFill="1" applyBorder="1" applyAlignment="1">
      <alignment horizontal="center" vertical="center" wrapText="1"/>
    </xf>
    <xf numFmtId="1" fontId="72" fillId="90" borderId="3" xfId="0" applyNumberFormat="1" applyFont="1" applyFill="1" applyBorder="1" applyAlignment="1">
      <alignment horizontal="center" vertical="center"/>
    </xf>
    <xf numFmtId="4" fontId="6" fillId="90" borderId="3" xfId="0" applyNumberFormat="1" applyFont="1" applyFill="1" applyBorder="1" applyAlignment="1">
      <alignment horizontal="center" vertical="center" wrapText="1"/>
    </xf>
    <xf numFmtId="1" fontId="6" fillId="90" borderId="3" xfId="2" applyNumberFormat="1" applyFont="1" applyFill="1" applyBorder="1" applyAlignment="1">
      <alignment horizontal="center" vertical="center"/>
    </xf>
    <xf numFmtId="2" fontId="6" fillId="90" borderId="3" xfId="2" applyNumberFormat="1" applyFont="1" applyFill="1" applyBorder="1" applyAlignment="1">
      <alignment horizontal="center" vertical="center"/>
    </xf>
    <xf numFmtId="2" fontId="6" fillId="90" borderId="3" xfId="2" applyNumberFormat="1" applyFont="1" applyFill="1" applyBorder="1" applyAlignment="1">
      <alignment horizontal="center" vertical="center" wrapText="1"/>
    </xf>
    <xf numFmtId="2" fontId="2" fillId="90" borderId="3" xfId="2" applyNumberFormat="1" applyFont="1" applyFill="1" applyBorder="1" applyAlignment="1">
      <alignment horizontal="center" vertical="center"/>
    </xf>
    <xf numFmtId="4" fontId="2" fillId="90" borderId="3" xfId="0" applyNumberFormat="1" applyFont="1" applyFill="1" applyBorder="1" applyAlignment="1">
      <alignment horizontal="center" vertical="center" wrapText="1"/>
    </xf>
    <xf numFmtId="1" fontId="2" fillId="90" borderId="3" xfId="2" applyNumberFormat="1" applyFont="1" applyFill="1" applyBorder="1" applyAlignment="1">
      <alignment horizontal="center" vertical="center"/>
    </xf>
    <xf numFmtId="1" fontId="6" fillId="90" borderId="3" xfId="2" quotePrefix="1" applyNumberFormat="1" applyFont="1" applyFill="1" applyBorder="1" applyAlignment="1">
      <alignment horizontal="center" vertical="center"/>
    </xf>
    <xf numFmtId="1" fontId="2" fillId="90" borderId="3" xfId="2" quotePrefix="1" applyNumberFormat="1" applyFont="1" applyFill="1" applyBorder="1" applyAlignment="1">
      <alignment horizontal="center" vertical="center"/>
    </xf>
    <xf numFmtId="0" fontId="5" fillId="90" borderId="0" xfId="1" applyFont="1" applyFill="1" applyAlignment="1">
      <alignment horizontal="center" vertical="center"/>
    </xf>
    <xf numFmtId="49" fontId="2" fillId="90" borderId="0" xfId="1" applyNumberFormat="1" applyFont="1" applyFill="1" applyAlignment="1">
      <alignment horizontal="center" vertical="center"/>
    </xf>
    <xf numFmtId="49" fontId="6" fillId="90" borderId="0" xfId="1" applyNumberFormat="1" applyFont="1" applyFill="1" applyAlignment="1">
      <alignment horizontal="center" vertical="center"/>
    </xf>
    <xf numFmtId="49" fontId="70" fillId="90" borderId="0" xfId="1" applyNumberFormat="1" applyFont="1" applyFill="1" applyAlignment="1">
      <alignment horizontal="center" vertical="center"/>
    </xf>
    <xf numFmtId="49" fontId="71" fillId="90" borderId="0" xfId="1" applyNumberFormat="1" applyFont="1" applyFill="1" applyAlignment="1">
      <alignment horizontal="center" vertical="center"/>
    </xf>
    <xf numFmtId="0" fontId="69" fillId="90" borderId="3" xfId="0" quotePrefix="1" applyFont="1" applyFill="1" applyBorder="1" applyAlignment="1">
      <alignment horizontal="center" vertical="center"/>
    </xf>
    <xf numFmtId="0" fontId="2" fillId="90" borderId="0" xfId="2" applyFont="1" applyFill="1" applyAlignment="1">
      <alignment horizontal="center" vertical="center"/>
    </xf>
    <xf numFmtId="1" fontId="6" fillId="90" borderId="3" xfId="2" applyNumberFormat="1" applyFont="1" applyFill="1" applyBorder="1" applyAlignment="1">
      <alignment horizontal="left" vertical="center" wrapText="1"/>
    </xf>
    <xf numFmtId="1" fontId="2" fillId="90" borderId="3" xfId="2" applyNumberFormat="1" applyFont="1" applyFill="1" applyBorder="1" applyAlignment="1">
      <alignment horizontal="left" vertical="center" wrapText="1"/>
    </xf>
    <xf numFmtId="0" fontId="2" fillId="90" borderId="0" xfId="1" applyFont="1" applyFill="1" applyAlignment="1">
      <alignment horizontal="left" vertical="center" wrapText="1"/>
    </xf>
    <xf numFmtId="0" fontId="6" fillId="90" borderId="0" xfId="1" applyFont="1" applyFill="1" applyAlignment="1">
      <alignment horizontal="left" vertical="center" wrapText="1"/>
    </xf>
    <xf numFmtId="0" fontId="70" fillId="90" borderId="0" xfId="1" applyFont="1" applyFill="1" applyAlignment="1">
      <alignment horizontal="left" vertical="center" wrapText="1"/>
    </xf>
    <xf numFmtId="0" fontId="71" fillId="90" borderId="0" xfId="1" applyFont="1" applyFill="1" applyAlignment="1">
      <alignment horizontal="left" vertical="center" wrapText="1"/>
    </xf>
    <xf numFmtId="0" fontId="2" fillId="90" borderId="3" xfId="0" applyFont="1" applyFill="1" applyBorder="1" applyAlignment="1">
      <alignment horizontal="left" vertical="center" wrapText="1"/>
    </xf>
    <xf numFmtId="0" fontId="68" fillId="90" borderId="3" xfId="0" applyFont="1" applyFill="1" applyBorder="1" applyAlignment="1">
      <alignment horizontal="left" vertical="center" wrapText="1"/>
    </xf>
    <xf numFmtId="0" fontId="5" fillId="90" borderId="3" xfId="0" applyFont="1" applyFill="1" applyBorder="1" applyAlignment="1">
      <alignment horizontal="left" vertical="center" wrapText="1"/>
    </xf>
    <xf numFmtId="0" fontId="2" fillId="90" borderId="0" xfId="2" applyFont="1" applyFill="1" applyAlignment="1">
      <alignment horizontal="left" vertical="center" wrapText="1"/>
    </xf>
    <xf numFmtId="0" fontId="2" fillId="90" borderId="0" xfId="2" applyFont="1" applyFill="1" applyAlignment="1">
      <alignment horizontal="center" vertical="center" wrapText="1"/>
    </xf>
    <xf numFmtId="0" fontId="2" fillId="90" borderId="0" xfId="1" applyFont="1" applyFill="1" applyAlignment="1">
      <alignment horizontal="center" vertical="center"/>
    </xf>
    <xf numFmtId="0" fontId="70" fillId="90" borderId="0" xfId="1" applyFont="1" applyFill="1" applyAlignment="1">
      <alignment horizontal="center" vertical="center"/>
    </xf>
    <xf numFmtId="4" fontId="2" fillId="90" borderId="0" xfId="1" applyNumberFormat="1" applyFont="1" applyFill="1" applyAlignment="1">
      <alignment horizontal="center" vertical="center"/>
    </xf>
    <xf numFmtId="0" fontId="6" fillId="90" borderId="0" xfId="1" applyFont="1" applyFill="1" applyAlignment="1">
      <alignment horizontal="center" vertical="center"/>
    </xf>
    <xf numFmtId="0" fontId="71" fillId="90" borderId="0" xfId="1" applyFont="1" applyFill="1" applyAlignment="1">
      <alignment horizontal="center" vertical="center"/>
    </xf>
    <xf numFmtId="0" fontId="6" fillId="90" borderId="0" xfId="1" applyFont="1" applyFill="1" applyAlignment="1">
      <alignment horizontal="center" vertical="center" wrapText="1"/>
    </xf>
    <xf numFmtId="0" fontId="70" fillId="90" borderId="0" xfId="2" applyFont="1" applyFill="1" applyAlignment="1">
      <alignment horizontal="center" vertical="center"/>
    </xf>
    <xf numFmtId="0" fontId="70" fillId="90" borderId="0" xfId="1" applyFont="1" applyFill="1" applyAlignment="1">
      <alignment horizontal="center" vertical="center" wrapText="1"/>
    </xf>
    <xf numFmtId="0" fontId="71" fillId="90" borderId="0" xfId="1" applyFont="1" applyFill="1" applyAlignment="1">
      <alignment horizontal="center" vertical="center" wrapText="1"/>
    </xf>
    <xf numFmtId="1" fontId="6" fillId="90" borderId="0" xfId="1" applyNumberFormat="1" applyFont="1" applyFill="1" applyBorder="1" applyAlignment="1">
      <alignment horizontal="center" vertical="center" wrapText="1"/>
    </xf>
    <xf numFmtId="2" fontId="6" fillId="90" borderId="3" xfId="0" applyNumberFormat="1" applyFont="1" applyFill="1" applyBorder="1" applyAlignment="1">
      <alignment horizontal="center" vertical="center"/>
    </xf>
    <xf numFmtId="4" fontId="6" fillId="90" borderId="3" xfId="0" applyNumberFormat="1" applyFont="1" applyFill="1" applyBorder="1" applyAlignment="1">
      <alignment horizontal="center" vertical="center"/>
    </xf>
    <xf numFmtId="0" fontId="69" fillId="90" borderId="3" xfId="0" applyFont="1" applyFill="1" applyBorder="1" applyAlignment="1">
      <alignment horizontal="center" vertical="center"/>
    </xf>
    <xf numFmtId="2" fontId="2" fillId="90" borderId="3" xfId="0" applyNumberFormat="1" applyFont="1" applyFill="1" applyBorder="1" applyAlignment="1">
      <alignment horizontal="center" vertical="center"/>
    </xf>
    <xf numFmtId="4" fontId="2" fillId="90" borderId="3" xfId="0" applyNumberFormat="1" applyFont="1" applyFill="1" applyBorder="1" applyAlignment="1">
      <alignment horizontal="center" vertical="center"/>
    </xf>
    <xf numFmtId="0" fontId="2" fillId="0" borderId="3" xfId="57761" quotePrefix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2" fillId="0" borderId="3" xfId="57761" applyFill="1" applyBorder="1" applyAlignment="1">
      <alignment wrapText="1"/>
    </xf>
    <xf numFmtId="0" fontId="2" fillId="0" borderId="3" xfId="57761" applyFont="1" applyFill="1" applyBorder="1" applyAlignment="1">
      <alignment wrapText="1"/>
    </xf>
    <xf numFmtId="0" fontId="2" fillId="0" borderId="3" xfId="2" quotePrefix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90" borderId="0" xfId="1" applyFont="1" applyFill="1" applyAlignment="1">
      <alignment horizontal="center"/>
    </xf>
    <xf numFmtId="0" fontId="6" fillId="90" borderId="0" xfId="1" applyFont="1" applyFill="1" applyAlignment="1">
      <alignment horizontal="center"/>
    </xf>
    <xf numFmtId="0" fontId="2" fillId="90" borderId="0" xfId="3" applyFont="1" applyFill="1" applyAlignment="1">
      <alignment horizontal="center" vertical="center"/>
    </xf>
    <xf numFmtId="0" fontId="2" fillId="90" borderId="0" xfId="3" applyFont="1" applyFill="1" applyAlignment="1">
      <alignment horizontal="center" vertical="top"/>
    </xf>
    <xf numFmtId="0" fontId="2" fillId="90" borderId="0" xfId="0" applyFont="1" applyFill="1" applyAlignment="1">
      <alignment horizontal="center" vertical="center" wrapText="1"/>
    </xf>
    <xf numFmtId="1" fontId="6" fillId="90" borderId="2" xfId="1" applyNumberFormat="1" applyFont="1" applyFill="1" applyBorder="1" applyAlignment="1">
      <alignment horizontal="center" vertical="top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left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4" xfId="1" applyFont="1" applyFill="1" applyBorder="1" applyAlignment="1">
      <alignment horizontal="center" vertical="center" wrapText="1"/>
    </xf>
    <xf numFmtId="0" fontId="2" fillId="90" borderId="10" xfId="1" applyFont="1" applyFill="1" applyBorder="1" applyAlignment="1">
      <alignment horizontal="center" vertical="center" wrapText="1"/>
    </xf>
    <xf numFmtId="0" fontId="2" fillId="90" borderId="13" xfId="1" applyFont="1" applyFill="1" applyBorder="1" applyAlignment="1">
      <alignment horizontal="center" vertical="center" wrapText="1"/>
    </xf>
    <xf numFmtId="0" fontId="2" fillId="90" borderId="5" xfId="1" applyFont="1" applyFill="1" applyBorder="1" applyAlignment="1">
      <alignment horizontal="center" vertical="center" wrapText="1"/>
    </xf>
    <xf numFmtId="0" fontId="2" fillId="90" borderId="6" xfId="1" applyFont="1" applyFill="1" applyBorder="1" applyAlignment="1">
      <alignment horizontal="center" vertical="center" wrapText="1"/>
    </xf>
    <xf numFmtId="0" fontId="2" fillId="90" borderId="7" xfId="1" applyFont="1" applyFill="1" applyBorder="1" applyAlignment="1">
      <alignment horizontal="center" vertical="center" wrapText="1"/>
    </xf>
    <xf numFmtId="0" fontId="2" fillId="90" borderId="8" xfId="1" applyFont="1" applyFill="1" applyBorder="1" applyAlignment="1">
      <alignment horizontal="center" vertical="center" wrapText="1"/>
    </xf>
    <xf numFmtId="0" fontId="2" fillId="90" borderId="9" xfId="1" applyFont="1" applyFill="1" applyBorder="1" applyAlignment="1">
      <alignment horizontal="center" vertical="center" wrapText="1"/>
    </xf>
    <xf numFmtId="0" fontId="2" fillId="90" borderId="11" xfId="1" applyFont="1" applyFill="1" applyBorder="1" applyAlignment="1">
      <alignment horizontal="center" vertical="center" wrapText="1"/>
    </xf>
    <xf numFmtId="0" fontId="2" fillId="90" borderId="12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/>
    </xf>
    <xf numFmtId="0" fontId="2" fillId="90" borderId="0" xfId="2" applyFont="1" applyFill="1" applyAlignment="1">
      <alignment horizontal="right" vertical="center" wrapText="1"/>
    </xf>
  </cellXfs>
  <cellStyles count="57762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22" xfId="57761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3">
    <tabColor rgb="FF92D050"/>
    <pageSetUpPr fitToPage="1"/>
  </sheetPr>
  <dimension ref="A1:AU4481"/>
  <sheetViews>
    <sheetView tabSelected="1" zoomScale="85" zoomScaleNormal="85" zoomScaleSheetLayoutView="70" workbookViewId="0">
      <selection activeCell="U16" sqref="U16"/>
    </sheetView>
  </sheetViews>
  <sheetFormatPr defaultColWidth="9.140625" defaultRowHeight="15.75" x14ac:dyDescent="0.25"/>
  <cols>
    <col min="1" max="1" width="12.42578125" style="40" customWidth="1"/>
    <col min="2" max="2" width="71.85546875" style="50" customWidth="1"/>
    <col min="3" max="3" width="16" style="40" customWidth="1"/>
    <col min="4" max="4" width="10.42578125" style="58" customWidth="1"/>
    <col min="5" max="40" width="10.42578125" style="40" customWidth="1"/>
    <col min="41" max="41" width="33.5703125" style="51" customWidth="1"/>
    <col min="42" max="16384" width="9.140625" style="1"/>
  </cols>
  <sheetData>
    <row r="1" spans="1:47" s="3" customFormat="1" ht="21.75" customHeight="1" x14ac:dyDescent="0.25">
      <c r="A1" s="34"/>
      <c r="B1" s="43"/>
      <c r="C1" s="52"/>
      <c r="D1" s="53"/>
      <c r="E1" s="52"/>
      <c r="F1" s="52"/>
      <c r="G1" s="52"/>
      <c r="H1" s="52"/>
      <c r="I1" s="52"/>
      <c r="J1" s="52"/>
      <c r="K1" s="54"/>
      <c r="L1" s="52"/>
      <c r="M1" s="52"/>
      <c r="N1" s="52"/>
      <c r="O1" s="52"/>
      <c r="P1" s="52"/>
      <c r="Q1" s="52"/>
      <c r="R1" s="52"/>
      <c r="S1" s="52"/>
      <c r="T1" s="52"/>
      <c r="U1" s="52"/>
      <c r="V1" s="54"/>
      <c r="W1" s="52"/>
      <c r="X1" s="54"/>
      <c r="Y1" s="54"/>
      <c r="Z1" s="52"/>
      <c r="AA1" s="52"/>
      <c r="AB1" s="52"/>
      <c r="AC1" s="52"/>
      <c r="AD1" s="52"/>
      <c r="AE1" s="52"/>
      <c r="AF1" s="54"/>
      <c r="AG1" s="52"/>
      <c r="AH1" s="52"/>
      <c r="AI1" s="52"/>
      <c r="AJ1" s="52"/>
      <c r="AK1" s="52"/>
      <c r="AL1" s="52"/>
      <c r="AM1" s="54"/>
      <c r="AN1" s="54"/>
      <c r="AO1" s="94" t="s">
        <v>0</v>
      </c>
    </row>
    <row r="2" spans="1:47" s="3" customFormat="1" ht="21.75" customHeight="1" x14ac:dyDescent="0.25">
      <c r="A2" s="35"/>
      <c r="B2" s="43"/>
      <c r="C2" s="52"/>
      <c r="D2" s="53"/>
      <c r="E2" s="52"/>
      <c r="F2" s="52"/>
      <c r="G2" s="52"/>
      <c r="H2" s="52"/>
      <c r="I2" s="52"/>
      <c r="J2" s="52"/>
      <c r="K2" s="54"/>
      <c r="L2" s="52"/>
      <c r="M2" s="52"/>
      <c r="N2" s="52"/>
      <c r="O2" s="52"/>
      <c r="P2" s="54"/>
      <c r="Q2" s="52"/>
      <c r="R2" s="52"/>
      <c r="S2" s="52"/>
      <c r="T2" s="52"/>
      <c r="U2" s="52"/>
      <c r="V2" s="54"/>
      <c r="W2" s="35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4"/>
      <c r="AN2" s="54"/>
      <c r="AO2" s="94" t="s">
        <v>1</v>
      </c>
    </row>
    <row r="3" spans="1:47" s="3" customFormat="1" ht="21.75" customHeight="1" x14ac:dyDescent="0.25">
      <c r="A3" s="35"/>
      <c r="B3" s="43"/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94" t="s">
        <v>2</v>
      </c>
    </row>
    <row r="4" spans="1:47" s="3" customFormat="1" ht="21.75" customHeight="1" x14ac:dyDescent="0.25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7" s="3" customFormat="1" ht="21.75" customHeight="1" x14ac:dyDescent="0.25">
      <c r="A5" s="36"/>
      <c r="B5" s="44"/>
      <c r="C5" s="55"/>
      <c r="D5" s="56"/>
      <c r="E5" s="55"/>
      <c r="F5" s="55"/>
      <c r="G5" s="55"/>
      <c r="H5" s="52"/>
      <c r="I5" s="52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2"/>
      <c r="V5" s="55"/>
      <c r="W5" s="52"/>
      <c r="X5" s="55"/>
      <c r="Y5" s="52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7"/>
    </row>
    <row r="6" spans="1:47" s="3" customFormat="1" ht="21.75" customHeight="1" x14ac:dyDescent="0.25">
      <c r="A6" s="75" t="s">
        <v>669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</row>
    <row r="7" spans="1:47" s="3" customFormat="1" ht="21.75" customHeight="1" x14ac:dyDescent="0.25">
      <c r="A7" s="76" t="s">
        <v>126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7" s="3" customFormat="1" ht="21.75" customHeight="1" x14ac:dyDescent="0.25">
      <c r="A8" s="37"/>
      <c r="B8" s="45"/>
      <c r="C8" s="53"/>
      <c r="D8" s="53"/>
      <c r="E8" s="53"/>
      <c r="F8" s="53"/>
      <c r="G8" s="53"/>
      <c r="H8" s="52"/>
      <c r="I8" s="53"/>
      <c r="J8" s="53"/>
      <c r="K8" s="52"/>
      <c r="L8" s="52"/>
      <c r="M8" s="52"/>
      <c r="N8" s="52"/>
      <c r="O8" s="5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8"/>
      <c r="AO8" s="59"/>
    </row>
    <row r="9" spans="1:47" s="3" customFormat="1" ht="21.75" customHeight="1" x14ac:dyDescent="0.25">
      <c r="A9" s="73" t="s">
        <v>668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</row>
    <row r="10" spans="1:47" s="3" customFormat="1" ht="21.75" customHeight="1" x14ac:dyDescent="0.25">
      <c r="A10" s="38"/>
      <c r="B10" s="46"/>
      <c r="C10" s="56"/>
      <c r="D10" s="56"/>
      <c r="E10" s="56"/>
      <c r="F10" s="56"/>
      <c r="G10" s="56"/>
      <c r="H10" s="52"/>
      <c r="I10" s="53"/>
      <c r="J10" s="56"/>
      <c r="K10" s="55"/>
      <c r="L10" s="55"/>
      <c r="M10" s="55"/>
      <c r="N10" s="55"/>
      <c r="O10" s="55"/>
      <c r="P10" s="56"/>
      <c r="Q10" s="56"/>
      <c r="R10" s="56"/>
      <c r="S10" s="56"/>
      <c r="T10" s="56"/>
      <c r="U10" s="53"/>
      <c r="V10" s="56"/>
      <c r="W10" s="53"/>
      <c r="X10" s="56"/>
      <c r="Y10" s="53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60"/>
    </row>
    <row r="11" spans="1:47" s="3" customFormat="1" ht="21.75" customHeight="1" x14ac:dyDescent="0.25">
      <c r="A11" s="77" t="s">
        <v>670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4"/>
      <c r="AQ11" s="4"/>
      <c r="AR11" s="4"/>
      <c r="AS11" s="4"/>
      <c r="AT11" s="4"/>
      <c r="AU11" s="4"/>
    </row>
    <row r="12" spans="1:47" s="3" customFormat="1" ht="21.75" customHeight="1" x14ac:dyDescent="0.25">
      <c r="A12" s="73" t="s">
        <v>127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</row>
    <row r="13" spans="1:47" s="3" customFormat="1" ht="18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61"/>
    </row>
    <row r="14" spans="1:47" s="3" customFormat="1" ht="34.5" customHeight="1" x14ac:dyDescent="0.25">
      <c r="A14" s="79" t="s">
        <v>4</v>
      </c>
      <c r="B14" s="80" t="s">
        <v>5</v>
      </c>
      <c r="C14" s="81" t="s">
        <v>6</v>
      </c>
      <c r="D14" s="82" t="s">
        <v>7</v>
      </c>
      <c r="E14" s="82" t="s">
        <v>8</v>
      </c>
      <c r="F14" s="81" t="s">
        <v>9</v>
      </c>
      <c r="G14" s="81"/>
      <c r="H14" s="81" t="s">
        <v>10</v>
      </c>
      <c r="I14" s="81"/>
      <c r="J14" s="83" t="s">
        <v>677</v>
      </c>
      <c r="K14" s="86" t="s">
        <v>11</v>
      </c>
      <c r="L14" s="87"/>
      <c r="M14" s="87"/>
      <c r="N14" s="87"/>
      <c r="O14" s="87"/>
      <c r="P14" s="87"/>
      <c r="Q14" s="87"/>
      <c r="R14" s="87"/>
      <c r="S14" s="87"/>
      <c r="T14" s="88"/>
      <c r="U14" s="86" t="s">
        <v>12</v>
      </c>
      <c r="V14" s="87"/>
      <c r="W14" s="87"/>
      <c r="X14" s="87"/>
      <c r="Y14" s="87"/>
      <c r="Z14" s="88"/>
      <c r="AA14" s="89" t="s">
        <v>676</v>
      </c>
      <c r="AB14" s="90"/>
      <c r="AC14" s="6"/>
      <c r="AD14" s="6"/>
      <c r="AE14" s="86" t="s">
        <v>13</v>
      </c>
      <c r="AF14" s="87"/>
      <c r="AG14" s="87"/>
      <c r="AH14" s="87"/>
      <c r="AI14" s="87"/>
      <c r="AJ14" s="87"/>
      <c r="AK14" s="87"/>
      <c r="AL14" s="87"/>
      <c r="AM14" s="87"/>
      <c r="AN14" s="87"/>
      <c r="AO14" s="81" t="s">
        <v>14</v>
      </c>
    </row>
    <row r="15" spans="1:47" ht="141" customHeight="1" x14ac:dyDescent="0.25">
      <c r="A15" s="79"/>
      <c r="B15" s="80"/>
      <c r="C15" s="81"/>
      <c r="D15" s="82"/>
      <c r="E15" s="82"/>
      <c r="F15" s="81"/>
      <c r="G15" s="81"/>
      <c r="H15" s="81"/>
      <c r="I15" s="81"/>
      <c r="J15" s="84"/>
      <c r="K15" s="86" t="s">
        <v>20</v>
      </c>
      <c r="L15" s="87"/>
      <c r="M15" s="87"/>
      <c r="N15" s="87"/>
      <c r="O15" s="88"/>
      <c r="P15" s="86" t="s">
        <v>16</v>
      </c>
      <c r="Q15" s="87"/>
      <c r="R15" s="87"/>
      <c r="S15" s="87"/>
      <c r="T15" s="88"/>
      <c r="U15" s="81" t="s">
        <v>681</v>
      </c>
      <c r="V15" s="81"/>
      <c r="W15" s="86" t="s">
        <v>681</v>
      </c>
      <c r="X15" s="88"/>
      <c r="Y15" s="81" t="s">
        <v>682</v>
      </c>
      <c r="Z15" s="81"/>
      <c r="AA15" s="91"/>
      <c r="AB15" s="92"/>
      <c r="AC15" s="93" t="s">
        <v>671</v>
      </c>
      <c r="AD15" s="93"/>
      <c r="AE15" s="93" t="s">
        <v>672</v>
      </c>
      <c r="AF15" s="93"/>
      <c r="AG15" s="93" t="s">
        <v>673</v>
      </c>
      <c r="AH15" s="93"/>
      <c r="AI15" s="93" t="s">
        <v>674</v>
      </c>
      <c r="AJ15" s="93"/>
      <c r="AK15" s="93" t="s">
        <v>675</v>
      </c>
      <c r="AL15" s="93"/>
      <c r="AM15" s="81" t="s">
        <v>17</v>
      </c>
      <c r="AN15" s="81" t="s">
        <v>18</v>
      </c>
      <c r="AO15" s="81"/>
    </row>
    <row r="16" spans="1:47" ht="146.65" customHeight="1" x14ac:dyDescent="0.25">
      <c r="A16" s="79"/>
      <c r="B16" s="80"/>
      <c r="C16" s="81"/>
      <c r="D16" s="82"/>
      <c r="E16" s="82"/>
      <c r="F16" s="12" t="s">
        <v>15</v>
      </c>
      <c r="G16" s="12" t="s">
        <v>19</v>
      </c>
      <c r="H16" s="12" t="s">
        <v>20</v>
      </c>
      <c r="I16" s="12" t="s">
        <v>19</v>
      </c>
      <c r="J16" s="85"/>
      <c r="K16" s="11" t="s">
        <v>21</v>
      </c>
      <c r="L16" s="11" t="s">
        <v>22</v>
      </c>
      <c r="M16" s="11" t="s">
        <v>23</v>
      </c>
      <c r="N16" s="5" t="s">
        <v>24</v>
      </c>
      <c r="O16" s="5" t="s">
        <v>25</v>
      </c>
      <c r="P16" s="11" t="s">
        <v>21</v>
      </c>
      <c r="Q16" s="11" t="s">
        <v>22</v>
      </c>
      <c r="R16" s="11" t="s">
        <v>23</v>
      </c>
      <c r="S16" s="5" t="s">
        <v>24</v>
      </c>
      <c r="T16" s="5" t="s">
        <v>25</v>
      </c>
      <c r="U16" s="11" t="s">
        <v>26</v>
      </c>
      <c r="V16" s="11" t="s">
        <v>27</v>
      </c>
      <c r="W16" s="11" t="s">
        <v>26</v>
      </c>
      <c r="X16" s="11" t="s">
        <v>27</v>
      </c>
      <c r="Y16" s="11" t="s">
        <v>26</v>
      </c>
      <c r="Z16" s="11" t="s">
        <v>27</v>
      </c>
      <c r="AA16" s="9" t="s">
        <v>15</v>
      </c>
      <c r="AB16" s="9" t="s">
        <v>19</v>
      </c>
      <c r="AC16" s="9" t="s">
        <v>15</v>
      </c>
      <c r="AD16" s="9" t="s">
        <v>19</v>
      </c>
      <c r="AE16" s="9" t="s">
        <v>15</v>
      </c>
      <c r="AF16" s="9" t="s">
        <v>19</v>
      </c>
      <c r="AG16" s="9" t="s">
        <v>15</v>
      </c>
      <c r="AH16" s="9" t="s">
        <v>19</v>
      </c>
      <c r="AI16" s="9" t="s">
        <v>15</v>
      </c>
      <c r="AJ16" s="9" t="s">
        <v>19</v>
      </c>
      <c r="AK16" s="9" t="s">
        <v>15</v>
      </c>
      <c r="AL16" s="9" t="s">
        <v>19</v>
      </c>
      <c r="AM16" s="81"/>
      <c r="AN16" s="81"/>
      <c r="AO16" s="81"/>
    </row>
    <row r="17" spans="1:41" x14ac:dyDescent="0.25">
      <c r="A17" s="10">
        <v>1</v>
      </c>
      <c r="B17" s="7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  <c r="L17" s="9">
        <v>12</v>
      </c>
      <c r="M17" s="9">
        <v>13</v>
      </c>
      <c r="N17" s="9">
        <v>14</v>
      </c>
      <c r="O17" s="9">
        <v>15</v>
      </c>
      <c r="P17" s="9">
        <v>16</v>
      </c>
      <c r="Q17" s="9">
        <v>17</v>
      </c>
      <c r="R17" s="9">
        <v>18</v>
      </c>
      <c r="S17" s="9">
        <v>19</v>
      </c>
      <c r="T17" s="9">
        <v>20</v>
      </c>
      <c r="U17" s="9">
        <v>21</v>
      </c>
      <c r="V17" s="9">
        <v>22</v>
      </c>
      <c r="W17" s="9">
        <v>23</v>
      </c>
      <c r="X17" s="9">
        <v>24</v>
      </c>
      <c r="Y17" s="9">
        <v>25</v>
      </c>
      <c r="Z17" s="9">
        <v>26</v>
      </c>
      <c r="AA17" s="9">
        <v>27</v>
      </c>
      <c r="AB17" s="9">
        <v>28</v>
      </c>
      <c r="AC17" s="10" t="s">
        <v>28</v>
      </c>
      <c r="AD17" s="10" t="s">
        <v>29</v>
      </c>
      <c r="AE17" s="10" t="s">
        <v>30</v>
      </c>
      <c r="AF17" s="10" t="s">
        <v>31</v>
      </c>
      <c r="AG17" s="10" t="s">
        <v>32</v>
      </c>
      <c r="AH17" s="10" t="s">
        <v>33</v>
      </c>
      <c r="AI17" s="10" t="s">
        <v>34</v>
      </c>
      <c r="AJ17" s="10" t="s">
        <v>35</v>
      </c>
      <c r="AK17" s="10" t="s">
        <v>130</v>
      </c>
      <c r="AL17" s="10" t="s">
        <v>131</v>
      </c>
      <c r="AM17" s="9">
        <v>30</v>
      </c>
      <c r="AN17" s="9">
        <v>31</v>
      </c>
      <c r="AO17" s="9">
        <v>32</v>
      </c>
    </row>
    <row r="18" spans="1:41" s="2" customFormat="1" ht="31.7" customHeight="1" x14ac:dyDescent="0.25">
      <c r="A18" s="32" t="s">
        <v>36</v>
      </c>
      <c r="B18" s="41" t="s">
        <v>37</v>
      </c>
      <c r="C18" s="26" t="s">
        <v>38</v>
      </c>
      <c r="D18" s="13" t="s">
        <v>129</v>
      </c>
      <c r="E18" s="8" t="s">
        <v>129</v>
      </c>
      <c r="F18" s="8" t="s">
        <v>129</v>
      </c>
      <c r="G18" s="14" t="s">
        <v>129</v>
      </c>
      <c r="H18" s="20">
        <f>H19+H20+H21+H22+H23+H24</f>
        <v>94.372857739032213</v>
      </c>
      <c r="I18" s="14" t="s">
        <v>129</v>
      </c>
      <c r="J18" s="14" t="s">
        <v>129</v>
      </c>
      <c r="K18" s="25">
        <v>1674.3642025751751</v>
      </c>
      <c r="L18" s="25">
        <v>135.63428497963613</v>
      </c>
      <c r="M18" s="25">
        <v>695.92754622687028</v>
      </c>
      <c r="N18" s="25">
        <v>842.80237136866856</v>
      </c>
      <c r="O18" s="25">
        <f t="shared" ref="O18" si="0">O19+O20+O21+O22+O23+O24</f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20" t="s">
        <v>129</v>
      </c>
      <c r="V18" s="20" t="s">
        <v>129</v>
      </c>
      <c r="W18" s="20">
        <v>94.372857739032213</v>
      </c>
      <c r="X18" s="8">
        <v>1674.3642025751751</v>
      </c>
      <c r="Y18" s="20" t="s">
        <v>129</v>
      </c>
      <c r="Z18" s="20" t="s">
        <v>129</v>
      </c>
      <c r="AA18" s="8">
        <v>0</v>
      </c>
      <c r="AB18" s="8">
        <v>0</v>
      </c>
      <c r="AC18" s="27">
        <f>AC19+AC20+AC21+AC22+AC23+AC24</f>
        <v>309.13303118014977</v>
      </c>
      <c r="AD18" s="62" t="s">
        <v>129</v>
      </c>
      <c r="AE18" s="27">
        <f>AE19+AE20+AE21+AE22+AE23+AE24</f>
        <v>321.49835255835768</v>
      </c>
      <c r="AF18" s="62" t="s">
        <v>129</v>
      </c>
      <c r="AG18" s="27">
        <f>AG19+AG20+AG21+AG22+AG23+AG24</f>
        <v>334.35828779799215</v>
      </c>
      <c r="AH18" s="62" t="s">
        <v>129</v>
      </c>
      <c r="AI18" s="27">
        <f>AI19+AI20+AI21+AI22+AI23+AI24</f>
        <v>347.73261301496552</v>
      </c>
      <c r="AJ18" s="62" t="s">
        <v>129</v>
      </c>
      <c r="AK18" s="27">
        <f>AK19+AK20+AK21+AK22+AK23+AK24</f>
        <v>361.64191802370982</v>
      </c>
      <c r="AL18" s="63" t="s">
        <v>129</v>
      </c>
      <c r="AM18" s="8">
        <f>AC18+AE18+AG18+AI18+AK18</f>
        <v>1674.3642025751751</v>
      </c>
      <c r="AN18" s="8" t="s">
        <v>129</v>
      </c>
      <c r="AO18" s="63" t="s">
        <v>129</v>
      </c>
    </row>
    <row r="19" spans="1:41" s="2" customFormat="1" ht="31.7" customHeight="1" x14ac:dyDescent="0.25">
      <c r="A19" s="32" t="s">
        <v>39</v>
      </c>
      <c r="B19" s="41" t="s">
        <v>40</v>
      </c>
      <c r="C19" s="26" t="s">
        <v>38</v>
      </c>
      <c r="D19" s="13" t="s">
        <v>129</v>
      </c>
      <c r="E19" s="8" t="s">
        <v>129</v>
      </c>
      <c r="F19" s="8" t="s">
        <v>129</v>
      </c>
      <c r="G19" s="14" t="s">
        <v>129</v>
      </c>
      <c r="H19" s="20">
        <f>H26</f>
        <v>75.824670193519168</v>
      </c>
      <c r="I19" s="14" t="s">
        <v>129</v>
      </c>
      <c r="J19" s="14" t="s">
        <v>129</v>
      </c>
      <c r="K19" s="25">
        <v>518.8384302765312</v>
      </c>
      <c r="L19" s="25">
        <v>37.676660122926421</v>
      </c>
      <c r="M19" s="25">
        <v>202.87084606768349</v>
      </c>
      <c r="N19" s="25">
        <v>278.29092408592135</v>
      </c>
      <c r="O19" s="25">
        <f t="shared" ref="O19" si="1">O26</f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20" t="s">
        <v>129</v>
      </c>
      <c r="V19" s="20" t="s">
        <v>129</v>
      </c>
      <c r="W19" s="20">
        <v>75.824670193519168</v>
      </c>
      <c r="X19" s="8">
        <v>518.8384302765312</v>
      </c>
      <c r="Y19" s="20" t="s">
        <v>129</v>
      </c>
      <c r="Z19" s="20" t="s">
        <v>129</v>
      </c>
      <c r="AA19" s="8">
        <v>0</v>
      </c>
      <c r="AB19" s="8">
        <v>0</v>
      </c>
      <c r="AC19" s="27">
        <f>AC26</f>
        <v>95.791641751212694</v>
      </c>
      <c r="AD19" s="62" t="s">
        <v>129</v>
      </c>
      <c r="AE19" s="27">
        <f>AE26</f>
        <v>99.623307421261188</v>
      </c>
      <c r="AF19" s="62" t="s">
        <v>129</v>
      </c>
      <c r="AG19" s="27">
        <f>AG26</f>
        <v>103.60823971811165</v>
      </c>
      <c r="AH19" s="62" t="s">
        <v>129</v>
      </c>
      <c r="AI19" s="27">
        <f>AI26</f>
        <v>107.75256930683611</v>
      </c>
      <c r="AJ19" s="62" t="s">
        <v>129</v>
      </c>
      <c r="AK19" s="27">
        <f>AK26</f>
        <v>112.06267207910957</v>
      </c>
      <c r="AL19" s="63" t="s">
        <v>129</v>
      </c>
      <c r="AM19" s="8">
        <f t="shared" ref="AM19:AM87" si="2">AC19+AE19+AG19+AI19+AK19</f>
        <v>518.8384302765312</v>
      </c>
      <c r="AN19" s="8" t="s">
        <v>129</v>
      </c>
      <c r="AO19" s="63" t="s">
        <v>129</v>
      </c>
    </row>
    <row r="20" spans="1:41" s="2" customFormat="1" ht="31.7" customHeight="1" x14ac:dyDescent="0.25">
      <c r="A20" s="32" t="s">
        <v>41</v>
      </c>
      <c r="B20" s="41" t="s">
        <v>42</v>
      </c>
      <c r="C20" s="26" t="s">
        <v>38</v>
      </c>
      <c r="D20" s="13" t="s">
        <v>129</v>
      </c>
      <c r="E20" s="8" t="s">
        <v>129</v>
      </c>
      <c r="F20" s="8" t="s">
        <v>129</v>
      </c>
      <c r="G20" s="14" t="s">
        <v>129</v>
      </c>
      <c r="H20" s="20">
        <f>H64+H80</f>
        <v>18.548187545513048</v>
      </c>
      <c r="I20" s="14" t="s">
        <v>129</v>
      </c>
      <c r="J20" s="14" t="s">
        <v>129</v>
      </c>
      <c r="K20" s="25">
        <v>693.72916577841204</v>
      </c>
      <c r="L20" s="25">
        <v>59.088461804026664</v>
      </c>
      <c r="M20" s="25">
        <v>330.39781912192626</v>
      </c>
      <c r="N20" s="25">
        <v>304.2428848524591</v>
      </c>
      <c r="O20" s="25">
        <f t="shared" ref="O20" si="3">O64+O80</f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20" t="s">
        <v>129</v>
      </c>
      <c r="V20" s="20" t="s">
        <v>129</v>
      </c>
      <c r="W20" s="20">
        <v>18.548187545513048</v>
      </c>
      <c r="X20" s="8">
        <v>693.72916577841215</v>
      </c>
      <c r="Y20" s="20" t="s">
        <v>129</v>
      </c>
      <c r="Z20" s="20" t="s">
        <v>129</v>
      </c>
      <c r="AA20" s="8">
        <v>0</v>
      </c>
      <c r="AB20" s="8">
        <v>0</v>
      </c>
      <c r="AC20" s="27">
        <f>AC64+AC80</f>
        <v>103.33321978015023</v>
      </c>
      <c r="AD20" s="62" t="s">
        <v>129</v>
      </c>
      <c r="AE20" s="27">
        <f>AE64+AE80</f>
        <v>140.02525894235811</v>
      </c>
      <c r="AF20" s="62" t="s">
        <v>129</v>
      </c>
      <c r="AG20" s="27">
        <f>AG64+AG80</f>
        <v>144.99751360375265</v>
      </c>
      <c r="AH20" s="62" t="s">
        <v>129</v>
      </c>
      <c r="AI20" s="27">
        <f>AI64+AI80</f>
        <v>138.28657568322842</v>
      </c>
      <c r="AJ20" s="62" t="s">
        <v>129</v>
      </c>
      <c r="AK20" s="27">
        <f>AK64+AK80</f>
        <v>167.08659776892276</v>
      </c>
      <c r="AL20" s="63" t="s">
        <v>129</v>
      </c>
      <c r="AM20" s="8">
        <f t="shared" si="2"/>
        <v>693.72916577841215</v>
      </c>
      <c r="AN20" s="8" t="s">
        <v>129</v>
      </c>
      <c r="AO20" s="63" t="s">
        <v>129</v>
      </c>
    </row>
    <row r="21" spans="1:41" s="2" customFormat="1" ht="31.7" customHeight="1" x14ac:dyDescent="0.25">
      <c r="A21" s="32" t="s">
        <v>43</v>
      </c>
      <c r="B21" s="41" t="s">
        <v>44</v>
      </c>
      <c r="C21" s="26" t="s">
        <v>38</v>
      </c>
      <c r="D21" s="13" t="s">
        <v>129</v>
      </c>
      <c r="E21" s="8" t="s">
        <v>129</v>
      </c>
      <c r="F21" s="8" t="s">
        <v>129</v>
      </c>
      <c r="G21" s="14" t="s">
        <v>129</v>
      </c>
      <c r="H21" s="20">
        <v>0</v>
      </c>
      <c r="I21" s="14" t="s">
        <v>129</v>
      </c>
      <c r="J21" s="14" t="s">
        <v>129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20" t="s">
        <v>129</v>
      </c>
      <c r="V21" s="20" t="s">
        <v>129</v>
      </c>
      <c r="W21" s="20">
        <v>0</v>
      </c>
      <c r="X21" s="8">
        <v>0</v>
      </c>
      <c r="Y21" s="20" t="s">
        <v>129</v>
      </c>
      <c r="Z21" s="20" t="s">
        <v>129</v>
      </c>
      <c r="AA21" s="8">
        <v>0</v>
      </c>
      <c r="AB21" s="8">
        <v>0</v>
      </c>
      <c r="AC21" s="27">
        <v>0</v>
      </c>
      <c r="AD21" s="62" t="s">
        <v>129</v>
      </c>
      <c r="AE21" s="27">
        <v>0</v>
      </c>
      <c r="AF21" s="62" t="s">
        <v>129</v>
      </c>
      <c r="AG21" s="27">
        <v>0</v>
      </c>
      <c r="AH21" s="62" t="s">
        <v>129</v>
      </c>
      <c r="AI21" s="27">
        <v>0</v>
      </c>
      <c r="AJ21" s="62" t="s">
        <v>129</v>
      </c>
      <c r="AK21" s="27">
        <v>0</v>
      </c>
      <c r="AL21" s="63" t="s">
        <v>129</v>
      </c>
      <c r="AM21" s="8">
        <f t="shared" si="2"/>
        <v>0</v>
      </c>
      <c r="AN21" s="8" t="s">
        <v>129</v>
      </c>
      <c r="AO21" s="63" t="s">
        <v>129</v>
      </c>
    </row>
    <row r="22" spans="1:41" s="2" customFormat="1" ht="31.7" customHeight="1" x14ac:dyDescent="0.25">
      <c r="A22" s="32" t="s">
        <v>45</v>
      </c>
      <c r="B22" s="41" t="s">
        <v>46</v>
      </c>
      <c r="C22" s="26" t="s">
        <v>38</v>
      </c>
      <c r="D22" s="13" t="s">
        <v>129</v>
      </c>
      <c r="E22" s="8" t="s">
        <v>129</v>
      </c>
      <c r="F22" s="8" t="s">
        <v>129</v>
      </c>
      <c r="G22" s="14" t="s">
        <v>129</v>
      </c>
      <c r="H22" s="20">
        <v>0</v>
      </c>
      <c r="I22" s="14" t="s">
        <v>129</v>
      </c>
      <c r="J22" s="14" t="s">
        <v>129</v>
      </c>
      <c r="K22" s="25">
        <v>307.85791918851453</v>
      </c>
      <c r="L22" s="25">
        <v>38.869163052683071</v>
      </c>
      <c r="M22" s="25">
        <v>162.65888103726056</v>
      </c>
      <c r="N22" s="25">
        <v>106.32987509857097</v>
      </c>
      <c r="O22" s="25">
        <f t="shared" ref="O22" si="4">O281</f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20" t="s">
        <v>129</v>
      </c>
      <c r="V22" s="20" t="s">
        <v>129</v>
      </c>
      <c r="W22" s="20">
        <v>0</v>
      </c>
      <c r="X22" s="8">
        <v>307.85791918851453</v>
      </c>
      <c r="Y22" s="20" t="s">
        <v>129</v>
      </c>
      <c r="Z22" s="20" t="s">
        <v>129</v>
      </c>
      <c r="AA22" s="8">
        <v>0</v>
      </c>
      <c r="AB22" s="8">
        <v>0</v>
      </c>
      <c r="AC22" s="27">
        <f>AC281</f>
        <v>77.00807364878689</v>
      </c>
      <c r="AD22" s="62" t="s">
        <v>129</v>
      </c>
      <c r="AE22" s="27">
        <f>AE281</f>
        <v>51.847766354738361</v>
      </c>
      <c r="AF22" s="62" t="s">
        <v>129</v>
      </c>
      <c r="AG22" s="27">
        <f>AG281</f>
        <v>58.432733208927885</v>
      </c>
      <c r="AH22" s="62" t="s">
        <v>129</v>
      </c>
      <c r="AI22" s="27">
        <f>AI281</f>
        <v>72.385902537285006</v>
      </c>
      <c r="AJ22" s="62" t="s">
        <v>129</v>
      </c>
      <c r="AK22" s="27">
        <f>AK281</f>
        <v>48.183443438776408</v>
      </c>
      <c r="AL22" s="63" t="s">
        <v>129</v>
      </c>
      <c r="AM22" s="8">
        <f t="shared" si="2"/>
        <v>307.85791918851453</v>
      </c>
      <c r="AN22" s="8" t="s">
        <v>129</v>
      </c>
      <c r="AO22" s="63" t="s">
        <v>129</v>
      </c>
    </row>
    <row r="23" spans="1:41" s="2" customFormat="1" ht="31.7" customHeight="1" x14ac:dyDescent="0.25">
      <c r="A23" s="32" t="s">
        <v>47</v>
      </c>
      <c r="B23" s="41" t="s">
        <v>48</v>
      </c>
      <c r="C23" s="26" t="s">
        <v>38</v>
      </c>
      <c r="D23" s="13" t="s">
        <v>129</v>
      </c>
      <c r="E23" s="8" t="s">
        <v>129</v>
      </c>
      <c r="F23" s="8" t="s">
        <v>129</v>
      </c>
      <c r="G23" s="14" t="s">
        <v>129</v>
      </c>
      <c r="H23" s="20">
        <v>0</v>
      </c>
      <c r="I23" s="14" t="s">
        <v>129</v>
      </c>
      <c r="J23" s="14" t="s">
        <v>129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20" t="s">
        <v>129</v>
      </c>
      <c r="V23" s="20" t="s">
        <v>129</v>
      </c>
      <c r="W23" s="20">
        <v>0</v>
      </c>
      <c r="X23" s="8">
        <v>0</v>
      </c>
      <c r="Y23" s="20" t="s">
        <v>129</v>
      </c>
      <c r="Z23" s="20" t="s">
        <v>129</v>
      </c>
      <c r="AA23" s="8">
        <v>0</v>
      </c>
      <c r="AB23" s="8">
        <v>0</v>
      </c>
      <c r="AC23" s="27">
        <v>0</v>
      </c>
      <c r="AD23" s="62" t="s">
        <v>129</v>
      </c>
      <c r="AE23" s="27">
        <v>0</v>
      </c>
      <c r="AF23" s="62" t="s">
        <v>129</v>
      </c>
      <c r="AG23" s="27">
        <v>0</v>
      </c>
      <c r="AH23" s="62" t="s">
        <v>129</v>
      </c>
      <c r="AI23" s="27">
        <v>0</v>
      </c>
      <c r="AJ23" s="62" t="s">
        <v>129</v>
      </c>
      <c r="AK23" s="27">
        <v>0</v>
      </c>
      <c r="AL23" s="63" t="s">
        <v>129</v>
      </c>
      <c r="AM23" s="8">
        <f t="shared" si="2"/>
        <v>0</v>
      </c>
      <c r="AN23" s="8" t="s">
        <v>129</v>
      </c>
      <c r="AO23" s="63" t="s">
        <v>129</v>
      </c>
    </row>
    <row r="24" spans="1:41" s="2" customFormat="1" ht="31.7" customHeight="1" x14ac:dyDescent="0.25">
      <c r="A24" s="32" t="s">
        <v>49</v>
      </c>
      <c r="B24" s="41" t="s">
        <v>50</v>
      </c>
      <c r="C24" s="26" t="s">
        <v>38</v>
      </c>
      <c r="D24" s="13" t="s">
        <v>129</v>
      </c>
      <c r="E24" s="8" t="s">
        <v>129</v>
      </c>
      <c r="F24" s="8" t="s">
        <v>129</v>
      </c>
      <c r="G24" s="14" t="s">
        <v>129</v>
      </c>
      <c r="H24" s="20">
        <f>H355</f>
        <v>0</v>
      </c>
      <c r="I24" s="14" t="s">
        <v>129</v>
      </c>
      <c r="J24" s="14" t="s">
        <v>129</v>
      </c>
      <c r="K24" s="25">
        <v>153.93868733171712</v>
      </c>
      <c r="L24" s="25">
        <v>0</v>
      </c>
      <c r="M24" s="25">
        <v>0</v>
      </c>
      <c r="N24" s="25">
        <v>153.93868733171712</v>
      </c>
      <c r="O24" s="25">
        <f t="shared" ref="O24" si="5">O355</f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20" t="s">
        <v>129</v>
      </c>
      <c r="V24" s="20" t="s">
        <v>129</v>
      </c>
      <c r="W24" s="20">
        <v>0</v>
      </c>
      <c r="X24" s="8">
        <v>153.93868733171712</v>
      </c>
      <c r="Y24" s="20" t="s">
        <v>129</v>
      </c>
      <c r="Z24" s="20" t="s">
        <v>129</v>
      </c>
      <c r="AA24" s="8">
        <v>0</v>
      </c>
      <c r="AB24" s="8">
        <v>0</v>
      </c>
      <c r="AC24" s="27">
        <f>AC355</f>
        <v>33.000095999999999</v>
      </c>
      <c r="AD24" s="62" t="s">
        <v>129</v>
      </c>
      <c r="AE24" s="27">
        <f>AE355</f>
        <v>30.002019839999999</v>
      </c>
      <c r="AF24" s="62" t="s">
        <v>129</v>
      </c>
      <c r="AG24" s="27">
        <f>AG355</f>
        <v>27.319801267199999</v>
      </c>
      <c r="AH24" s="62" t="s">
        <v>129</v>
      </c>
      <c r="AI24" s="27">
        <f>AI355</f>
        <v>29.307565487615999</v>
      </c>
      <c r="AJ24" s="62" t="s">
        <v>129</v>
      </c>
      <c r="AK24" s="27">
        <f>AK355</f>
        <v>34.309204736901123</v>
      </c>
      <c r="AL24" s="63" t="s">
        <v>129</v>
      </c>
      <c r="AM24" s="8">
        <f t="shared" si="2"/>
        <v>153.93868733171712</v>
      </c>
      <c r="AN24" s="8" t="s">
        <v>129</v>
      </c>
      <c r="AO24" s="63" t="s">
        <v>129</v>
      </c>
    </row>
    <row r="25" spans="1:41" s="2" customFormat="1" ht="31.7" customHeight="1" x14ac:dyDescent="0.25">
      <c r="A25" s="32" t="s">
        <v>51</v>
      </c>
      <c r="B25" s="41" t="s">
        <v>132</v>
      </c>
      <c r="C25" s="26" t="s">
        <v>38</v>
      </c>
      <c r="D25" s="13" t="s">
        <v>129</v>
      </c>
      <c r="E25" s="8" t="s">
        <v>129</v>
      </c>
      <c r="F25" s="8" t="s">
        <v>129</v>
      </c>
      <c r="G25" s="14" t="s">
        <v>129</v>
      </c>
      <c r="H25" s="20">
        <v>0</v>
      </c>
      <c r="I25" s="14" t="s">
        <v>129</v>
      </c>
      <c r="J25" s="14" t="s">
        <v>129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20" t="s">
        <v>129</v>
      </c>
      <c r="V25" s="20" t="s">
        <v>129</v>
      </c>
      <c r="W25" s="20">
        <v>0</v>
      </c>
      <c r="X25" s="8">
        <v>0</v>
      </c>
      <c r="Y25" s="20" t="s">
        <v>129</v>
      </c>
      <c r="Z25" s="20" t="s">
        <v>129</v>
      </c>
      <c r="AA25" s="8">
        <v>0</v>
      </c>
      <c r="AB25" s="8">
        <v>0</v>
      </c>
      <c r="AC25" s="28">
        <v>0</v>
      </c>
      <c r="AD25" s="62" t="s">
        <v>129</v>
      </c>
      <c r="AE25" s="28">
        <v>0</v>
      </c>
      <c r="AF25" s="62" t="s">
        <v>129</v>
      </c>
      <c r="AG25" s="28">
        <v>0</v>
      </c>
      <c r="AH25" s="62" t="s">
        <v>129</v>
      </c>
      <c r="AI25" s="28">
        <v>0</v>
      </c>
      <c r="AJ25" s="62" t="s">
        <v>129</v>
      </c>
      <c r="AK25" s="28">
        <v>0</v>
      </c>
      <c r="AL25" s="63" t="s">
        <v>129</v>
      </c>
      <c r="AM25" s="8">
        <f t="shared" si="2"/>
        <v>0</v>
      </c>
      <c r="AN25" s="8" t="s">
        <v>129</v>
      </c>
      <c r="AO25" s="63" t="s">
        <v>129</v>
      </c>
    </row>
    <row r="26" spans="1:41" s="2" customFormat="1" ht="31.7" customHeight="1" x14ac:dyDescent="0.25">
      <c r="A26" s="32" t="s">
        <v>52</v>
      </c>
      <c r="B26" s="41" t="s">
        <v>53</v>
      </c>
      <c r="C26" s="26" t="s">
        <v>38</v>
      </c>
      <c r="D26" s="13" t="s">
        <v>129</v>
      </c>
      <c r="E26" s="8" t="s">
        <v>129</v>
      </c>
      <c r="F26" s="8" t="s">
        <v>129</v>
      </c>
      <c r="G26" s="14" t="s">
        <v>129</v>
      </c>
      <c r="H26" s="20">
        <f>H27</f>
        <v>75.824670193519168</v>
      </c>
      <c r="I26" s="14" t="s">
        <v>129</v>
      </c>
      <c r="J26" s="14" t="s">
        <v>129</v>
      </c>
      <c r="K26" s="25">
        <v>518.8384302765312</v>
      </c>
      <c r="L26" s="25">
        <v>37.676660122926421</v>
      </c>
      <c r="M26" s="25">
        <v>202.87084606768349</v>
      </c>
      <c r="N26" s="25">
        <v>278.29092408592135</v>
      </c>
      <c r="O26" s="25">
        <f t="shared" ref="O26" si="6">O27</f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20" t="s">
        <v>129</v>
      </c>
      <c r="V26" s="20" t="s">
        <v>129</v>
      </c>
      <c r="W26" s="20">
        <v>75.824670193519168</v>
      </c>
      <c r="X26" s="8">
        <v>518.8384302765312</v>
      </c>
      <c r="Y26" s="20" t="s">
        <v>129</v>
      </c>
      <c r="Z26" s="20" t="s">
        <v>129</v>
      </c>
      <c r="AA26" s="8">
        <v>0</v>
      </c>
      <c r="AB26" s="8">
        <v>0</v>
      </c>
      <c r="AC26" s="27">
        <f>AC27</f>
        <v>95.791641751212694</v>
      </c>
      <c r="AD26" s="62" t="s">
        <v>129</v>
      </c>
      <c r="AE26" s="27">
        <f>AE27</f>
        <v>99.623307421261188</v>
      </c>
      <c r="AF26" s="62" t="s">
        <v>129</v>
      </c>
      <c r="AG26" s="27">
        <f>AG27</f>
        <v>103.60823971811165</v>
      </c>
      <c r="AH26" s="62" t="s">
        <v>129</v>
      </c>
      <c r="AI26" s="27">
        <f>AI27</f>
        <v>107.75256930683611</v>
      </c>
      <c r="AJ26" s="62" t="s">
        <v>129</v>
      </c>
      <c r="AK26" s="27">
        <f>AK27</f>
        <v>112.06267207910957</v>
      </c>
      <c r="AL26" s="63" t="s">
        <v>129</v>
      </c>
      <c r="AM26" s="8">
        <f t="shared" si="2"/>
        <v>518.8384302765312</v>
      </c>
      <c r="AN26" s="8" t="s">
        <v>129</v>
      </c>
      <c r="AO26" s="63" t="s">
        <v>129</v>
      </c>
    </row>
    <row r="27" spans="1:41" s="2" customFormat="1" ht="31.7" customHeight="1" x14ac:dyDescent="0.25">
      <c r="A27" s="32" t="s">
        <v>54</v>
      </c>
      <c r="B27" s="41" t="s">
        <v>55</v>
      </c>
      <c r="C27" s="26" t="s">
        <v>38</v>
      </c>
      <c r="D27" s="13" t="s">
        <v>129</v>
      </c>
      <c r="E27" s="8" t="s">
        <v>129</v>
      </c>
      <c r="F27" s="8" t="s">
        <v>129</v>
      </c>
      <c r="G27" s="14" t="s">
        <v>129</v>
      </c>
      <c r="H27" s="20">
        <f>H28+H29+H41</f>
        <v>75.824670193519168</v>
      </c>
      <c r="I27" s="14" t="s">
        <v>129</v>
      </c>
      <c r="J27" s="14" t="s">
        <v>129</v>
      </c>
      <c r="K27" s="25">
        <v>518.8384302765312</v>
      </c>
      <c r="L27" s="25">
        <v>37.676660122926421</v>
      </c>
      <c r="M27" s="25">
        <v>202.87084606768349</v>
      </c>
      <c r="N27" s="25">
        <v>278.29092408592135</v>
      </c>
      <c r="O27" s="25">
        <f t="shared" ref="O27" si="7">O28+O29+O41</f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20" t="s">
        <v>129</v>
      </c>
      <c r="V27" s="20" t="s">
        <v>129</v>
      </c>
      <c r="W27" s="20">
        <v>75.824670193519168</v>
      </c>
      <c r="X27" s="8">
        <v>518.8384302765312</v>
      </c>
      <c r="Y27" s="20" t="s">
        <v>129</v>
      </c>
      <c r="Z27" s="20" t="s">
        <v>129</v>
      </c>
      <c r="AA27" s="8">
        <v>0</v>
      </c>
      <c r="AB27" s="8">
        <v>0</v>
      </c>
      <c r="AC27" s="27">
        <f>AC28+AC29+AC41</f>
        <v>95.791641751212694</v>
      </c>
      <c r="AD27" s="62" t="s">
        <v>129</v>
      </c>
      <c r="AE27" s="27">
        <f>AE28+AE29+AE41</f>
        <v>99.623307421261188</v>
      </c>
      <c r="AF27" s="62" t="s">
        <v>129</v>
      </c>
      <c r="AG27" s="27">
        <f>AG28+AG29+AG41</f>
        <v>103.60823971811165</v>
      </c>
      <c r="AH27" s="62" t="s">
        <v>129</v>
      </c>
      <c r="AI27" s="27">
        <f>AI28+AI29+AI41</f>
        <v>107.75256930683611</v>
      </c>
      <c r="AJ27" s="62" t="s">
        <v>129</v>
      </c>
      <c r="AK27" s="27">
        <f>AK28+AK29+AK41</f>
        <v>112.06267207910957</v>
      </c>
      <c r="AL27" s="63" t="s">
        <v>129</v>
      </c>
      <c r="AM27" s="8">
        <f t="shared" si="2"/>
        <v>518.8384302765312</v>
      </c>
      <c r="AN27" s="8" t="s">
        <v>129</v>
      </c>
      <c r="AO27" s="63" t="s">
        <v>129</v>
      </c>
    </row>
    <row r="28" spans="1:41" s="2" customFormat="1" ht="54.95" customHeight="1" x14ac:dyDescent="0.25">
      <c r="A28" s="32" t="s">
        <v>56</v>
      </c>
      <c r="B28" s="41" t="s">
        <v>57</v>
      </c>
      <c r="C28" s="26" t="s">
        <v>38</v>
      </c>
      <c r="D28" s="13" t="s">
        <v>129</v>
      </c>
      <c r="E28" s="8" t="s">
        <v>129</v>
      </c>
      <c r="F28" s="8" t="s">
        <v>129</v>
      </c>
      <c r="G28" s="14" t="s">
        <v>129</v>
      </c>
      <c r="H28" s="20">
        <v>0</v>
      </c>
      <c r="I28" s="14" t="s">
        <v>129</v>
      </c>
      <c r="J28" s="14" t="s">
        <v>129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20" t="s">
        <v>129</v>
      </c>
      <c r="V28" s="20" t="s">
        <v>129</v>
      </c>
      <c r="W28" s="20">
        <v>0</v>
      </c>
      <c r="X28" s="8">
        <v>0</v>
      </c>
      <c r="Y28" s="20" t="s">
        <v>129</v>
      </c>
      <c r="Z28" s="20" t="s">
        <v>129</v>
      </c>
      <c r="AA28" s="8">
        <v>0</v>
      </c>
      <c r="AB28" s="8">
        <v>0</v>
      </c>
      <c r="AC28" s="28">
        <v>0</v>
      </c>
      <c r="AD28" s="62" t="s">
        <v>129</v>
      </c>
      <c r="AE28" s="28">
        <v>0</v>
      </c>
      <c r="AF28" s="62" t="s">
        <v>129</v>
      </c>
      <c r="AG28" s="28">
        <v>0</v>
      </c>
      <c r="AH28" s="62" t="s">
        <v>129</v>
      </c>
      <c r="AI28" s="28">
        <v>0</v>
      </c>
      <c r="AJ28" s="62" t="s">
        <v>129</v>
      </c>
      <c r="AK28" s="28">
        <v>0</v>
      </c>
      <c r="AL28" s="63" t="s">
        <v>129</v>
      </c>
      <c r="AM28" s="8">
        <f t="shared" si="2"/>
        <v>0</v>
      </c>
      <c r="AN28" s="8" t="s">
        <v>129</v>
      </c>
      <c r="AO28" s="63" t="s">
        <v>129</v>
      </c>
    </row>
    <row r="29" spans="1:41" s="2" customFormat="1" ht="53.25" customHeight="1" x14ac:dyDescent="0.25">
      <c r="A29" s="32" t="s">
        <v>56</v>
      </c>
      <c r="B29" s="41" t="s">
        <v>133</v>
      </c>
      <c r="C29" s="26" t="s">
        <v>38</v>
      </c>
      <c r="D29" s="13" t="s">
        <v>129</v>
      </c>
      <c r="E29" s="8" t="s">
        <v>129</v>
      </c>
      <c r="F29" s="8" t="s">
        <v>129</v>
      </c>
      <c r="G29" s="22" t="s">
        <v>129</v>
      </c>
      <c r="H29" s="27">
        <f>SUM(H30:H39)</f>
        <v>47.307469538801811</v>
      </c>
      <c r="I29" s="14" t="s">
        <v>129</v>
      </c>
      <c r="J29" s="14" t="s">
        <v>129</v>
      </c>
      <c r="K29" s="25">
        <v>322.86194205829366</v>
      </c>
      <c r="L29" s="25">
        <v>22.088425857461456</v>
      </c>
      <c r="M29" s="25">
        <v>136.13877827509771</v>
      </c>
      <c r="N29" s="25">
        <v>164.63473792573456</v>
      </c>
      <c r="O29" s="25">
        <f t="shared" ref="O29" si="8">SUM(O30:O39)</f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20" t="s">
        <v>129</v>
      </c>
      <c r="V29" s="20" t="s">
        <v>129</v>
      </c>
      <c r="W29" s="20">
        <v>47.307469538801811</v>
      </c>
      <c r="X29" s="8">
        <v>322.86194205829372</v>
      </c>
      <c r="Y29" s="20" t="s">
        <v>129</v>
      </c>
      <c r="Z29" s="20" t="s">
        <v>129</v>
      </c>
      <c r="AA29" s="8">
        <v>0</v>
      </c>
      <c r="AB29" s="8">
        <v>0</v>
      </c>
      <c r="AC29" s="27">
        <f>SUM(AC30:AC39)</f>
        <v>59.609068418977927</v>
      </c>
      <c r="AD29" s="62" t="s">
        <v>129</v>
      </c>
      <c r="AE29" s="27">
        <f>SUM(AE30:AE39)</f>
        <v>61.993431155737042</v>
      </c>
      <c r="AF29" s="62" t="s">
        <v>129</v>
      </c>
      <c r="AG29" s="27">
        <f>SUM(AG30:AG39)</f>
        <v>64.473168401966532</v>
      </c>
      <c r="AH29" s="62" t="s">
        <v>129</v>
      </c>
      <c r="AI29" s="27">
        <f>SUM(AI30:AI39)</f>
        <v>67.052095138045189</v>
      </c>
      <c r="AJ29" s="62" t="s">
        <v>129</v>
      </c>
      <c r="AK29" s="27">
        <f>SUM(AK30:AK39)</f>
        <v>69.734178943567002</v>
      </c>
      <c r="AL29" s="63" t="s">
        <v>129</v>
      </c>
      <c r="AM29" s="8">
        <f t="shared" si="2"/>
        <v>322.86194205829372</v>
      </c>
      <c r="AN29" s="8" t="s">
        <v>129</v>
      </c>
      <c r="AO29" s="63" t="s">
        <v>129</v>
      </c>
    </row>
    <row r="30" spans="1:41" ht="35.25" customHeight="1" x14ac:dyDescent="0.25">
      <c r="A30" s="33" t="s">
        <v>56</v>
      </c>
      <c r="B30" s="47" t="s">
        <v>134</v>
      </c>
      <c r="C30" s="64" t="s">
        <v>135</v>
      </c>
      <c r="D30" s="16" t="s">
        <v>678</v>
      </c>
      <c r="E30" s="17">
        <v>2020</v>
      </c>
      <c r="F30" s="17">
        <v>2020</v>
      </c>
      <c r="G30" s="15" t="s">
        <v>129</v>
      </c>
      <c r="H30" s="21">
        <v>3.6156336817085859</v>
      </c>
      <c r="I30" s="23" t="s">
        <v>129</v>
      </c>
      <c r="J30" s="23" t="s">
        <v>129</v>
      </c>
      <c r="K30" s="19">
        <v>28.129630043692799</v>
      </c>
      <c r="L30" s="19">
        <v>2.4386076540000006</v>
      </c>
      <c r="M30" s="19">
        <v>10.1248809906888</v>
      </c>
      <c r="N30" s="19">
        <v>15.566141399004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21" t="s">
        <v>129</v>
      </c>
      <c r="V30" s="21" t="s">
        <v>129</v>
      </c>
      <c r="W30" s="21">
        <v>3.6156336817085859</v>
      </c>
      <c r="X30" s="19">
        <v>28.129630043692799</v>
      </c>
      <c r="Y30" s="21" t="s">
        <v>129</v>
      </c>
      <c r="Z30" s="21" t="s">
        <v>129</v>
      </c>
      <c r="AA30" s="19">
        <v>0</v>
      </c>
      <c r="AB30" s="19">
        <v>0</v>
      </c>
      <c r="AC30" s="29">
        <v>28.129630043692799</v>
      </c>
      <c r="AD30" s="65" t="s">
        <v>129</v>
      </c>
      <c r="AE30" s="29">
        <v>0</v>
      </c>
      <c r="AF30" s="65" t="s">
        <v>129</v>
      </c>
      <c r="AG30" s="29">
        <v>0</v>
      </c>
      <c r="AH30" s="65" t="s">
        <v>129</v>
      </c>
      <c r="AI30" s="29">
        <v>0</v>
      </c>
      <c r="AJ30" s="65" t="s">
        <v>129</v>
      </c>
      <c r="AK30" s="29">
        <v>0</v>
      </c>
      <c r="AL30" s="66" t="s">
        <v>129</v>
      </c>
      <c r="AM30" s="19">
        <f t="shared" si="2"/>
        <v>28.129630043692799</v>
      </c>
      <c r="AN30" s="19" t="s">
        <v>129</v>
      </c>
      <c r="AO30" s="66" t="s">
        <v>129</v>
      </c>
    </row>
    <row r="31" spans="1:41" ht="31.7" customHeight="1" x14ac:dyDescent="0.25">
      <c r="A31" s="33" t="s">
        <v>56</v>
      </c>
      <c r="B31" s="47" t="s">
        <v>134</v>
      </c>
      <c r="C31" s="64" t="s">
        <v>136</v>
      </c>
      <c r="D31" s="16" t="s">
        <v>678</v>
      </c>
      <c r="E31" s="17">
        <v>2021</v>
      </c>
      <c r="F31" s="17">
        <v>2021</v>
      </c>
      <c r="G31" s="15" t="s">
        <v>129</v>
      </c>
      <c r="H31" s="30">
        <v>3.7602590289769298</v>
      </c>
      <c r="I31" s="23" t="s">
        <v>129</v>
      </c>
      <c r="J31" s="23" t="s">
        <v>129</v>
      </c>
      <c r="K31" s="19">
        <v>29.254815245440515</v>
      </c>
      <c r="L31" s="19">
        <v>2.5361519601600002</v>
      </c>
      <c r="M31" s="19">
        <v>10.529876230316352</v>
      </c>
      <c r="N31" s="19">
        <v>16.188787054964163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21" t="s">
        <v>129</v>
      </c>
      <c r="V31" s="21" t="s">
        <v>129</v>
      </c>
      <c r="W31" s="21">
        <v>3.7602590289769298</v>
      </c>
      <c r="X31" s="19">
        <v>29.254815245440515</v>
      </c>
      <c r="Y31" s="21" t="s">
        <v>129</v>
      </c>
      <c r="Z31" s="21" t="s">
        <v>129</v>
      </c>
      <c r="AA31" s="19">
        <v>0</v>
      </c>
      <c r="AB31" s="19">
        <v>0</v>
      </c>
      <c r="AC31" s="29">
        <v>0</v>
      </c>
      <c r="AD31" s="65" t="s">
        <v>129</v>
      </c>
      <c r="AE31" s="29">
        <v>29.254815245440515</v>
      </c>
      <c r="AF31" s="65" t="s">
        <v>129</v>
      </c>
      <c r="AG31" s="29">
        <v>0</v>
      </c>
      <c r="AH31" s="65" t="s">
        <v>129</v>
      </c>
      <c r="AI31" s="29">
        <v>0</v>
      </c>
      <c r="AJ31" s="65" t="s">
        <v>129</v>
      </c>
      <c r="AK31" s="29">
        <v>0</v>
      </c>
      <c r="AL31" s="66" t="s">
        <v>129</v>
      </c>
      <c r="AM31" s="19">
        <f t="shared" si="2"/>
        <v>29.254815245440515</v>
      </c>
      <c r="AN31" s="19" t="s">
        <v>129</v>
      </c>
      <c r="AO31" s="66" t="s">
        <v>129</v>
      </c>
    </row>
    <row r="32" spans="1:41" ht="31.7" customHeight="1" x14ac:dyDescent="0.25">
      <c r="A32" s="33" t="s">
        <v>56</v>
      </c>
      <c r="B32" s="47" t="s">
        <v>134</v>
      </c>
      <c r="C32" s="64" t="s">
        <v>137</v>
      </c>
      <c r="D32" s="16" t="s">
        <v>678</v>
      </c>
      <c r="E32" s="17">
        <v>2022</v>
      </c>
      <c r="F32" s="17">
        <v>2022</v>
      </c>
      <c r="G32" s="15" t="s">
        <v>129</v>
      </c>
      <c r="H32" s="30">
        <v>3.9106693901360066</v>
      </c>
      <c r="I32" s="23" t="s">
        <v>129</v>
      </c>
      <c r="J32" s="23" t="s">
        <v>129</v>
      </c>
      <c r="K32" s="19">
        <v>30.425007855258134</v>
      </c>
      <c r="L32" s="19">
        <v>2.6375980385664004</v>
      </c>
      <c r="M32" s="19">
        <v>10.951071279529007</v>
      </c>
      <c r="N32" s="19">
        <v>16.836338537162728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21" t="s">
        <v>129</v>
      </c>
      <c r="V32" s="21" t="s">
        <v>129</v>
      </c>
      <c r="W32" s="21">
        <v>3.9106693901360066</v>
      </c>
      <c r="X32" s="19">
        <v>30.425007855258134</v>
      </c>
      <c r="Y32" s="21" t="s">
        <v>129</v>
      </c>
      <c r="Z32" s="21" t="s">
        <v>129</v>
      </c>
      <c r="AA32" s="19">
        <v>0</v>
      </c>
      <c r="AB32" s="19">
        <v>0</v>
      </c>
      <c r="AC32" s="29">
        <v>0</v>
      </c>
      <c r="AD32" s="65" t="s">
        <v>129</v>
      </c>
      <c r="AE32" s="29">
        <v>0</v>
      </c>
      <c r="AF32" s="65" t="s">
        <v>129</v>
      </c>
      <c r="AG32" s="29">
        <v>30.425007855258134</v>
      </c>
      <c r="AH32" s="65" t="s">
        <v>129</v>
      </c>
      <c r="AI32" s="29">
        <v>0</v>
      </c>
      <c r="AJ32" s="65" t="s">
        <v>129</v>
      </c>
      <c r="AK32" s="29">
        <v>0</v>
      </c>
      <c r="AL32" s="66" t="s">
        <v>129</v>
      </c>
      <c r="AM32" s="19">
        <f t="shared" si="2"/>
        <v>30.425007855258134</v>
      </c>
      <c r="AN32" s="19" t="s">
        <v>129</v>
      </c>
      <c r="AO32" s="66" t="s">
        <v>129</v>
      </c>
    </row>
    <row r="33" spans="1:41" ht="31.7" customHeight="1" x14ac:dyDescent="0.25">
      <c r="A33" s="33" t="s">
        <v>56</v>
      </c>
      <c r="B33" s="47" t="s">
        <v>134</v>
      </c>
      <c r="C33" s="64" t="s">
        <v>138</v>
      </c>
      <c r="D33" s="16" t="s">
        <v>678</v>
      </c>
      <c r="E33" s="17">
        <v>2023</v>
      </c>
      <c r="F33" s="17">
        <v>2023</v>
      </c>
      <c r="G33" s="15" t="s">
        <v>129</v>
      </c>
      <c r="H33" s="30">
        <v>4.0670961657414475</v>
      </c>
      <c r="I33" s="23" t="s">
        <v>129</v>
      </c>
      <c r="J33" s="23" t="s">
        <v>129</v>
      </c>
      <c r="K33" s="19">
        <v>31.642008169468461</v>
      </c>
      <c r="L33" s="19">
        <v>2.743101960109056</v>
      </c>
      <c r="M33" s="19">
        <v>11.389114130710167</v>
      </c>
      <c r="N33" s="19">
        <v>17.509792078649237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21" t="s">
        <v>129</v>
      </c>
      <c r="V33" s="21" t="s">
        <v>129</v>
      </c>
      <c r="W33" s="21">
        <v>4.0670961657414475</v>
      </c>
      <c r="X33" s="19">
        <v>31.642008169468461</v>
      </c>
      <c r="Y33" s="21" t="s">
        <v>129</v>
      </c>
      <c r="Z33" s="21" t="s">
        <v>129</v>
      </c>
      <c r="AA33" s="19">
        <v>0</v>
      </c>
      <c r="AB33" s="19">
        <v>0</v>
      </c>
      <c r="AC33" s="29">
        <v>0</v>
      </c>
      <c r="AD33" s="65" t="s">
        <v>129</v>
      </c>
      <c r="AE33" s="29">
        <v>0</v>
      </c>
      <c r="AF33" s="65" t="s">
        <v>129</v>
      </c>
      <c r="AG33" s="29">
        <v>0</v>
      </c>
      <c r="AH33" s="65" t="s">
        <v>129</v>
      </c>
      <c r="AI33" s="29">
        <v>31.642008169468461</v>
      </c>
      <c r="AJ33" s="65" t="s">
        <v>129</v>
      </c>
      <c r="AK33" s="29">
        <v>0</v>
      </c>
      <c r="AL33" s="66" t="s">
        <v>129</v>
      </c>
      <c r="AM33" s="19">
        <f t="shared" si="2"/>
        <v>31.642008169468461</v>
      </c>
      <c r="AN33" s="19" t="s">
        <v>129</v>
      </c>
      <c r="AO33" s="66" t="s">
        <v>129</v>
      </c>
    </row>
    <row r="34" spans="1:41" ht="31.7" customHeight="1" x14ac:dyDescent="0.25">
      <c r="A34" s="33" t="s">
        <v>56</v>
      </c>
      <c r="B34" s="47" t="s">
        <v>134</v>
      </c>
      <c r="C34" s="64" t="s">
        <v>139</v>
      </c>
      <c r="D34" s="16" t="s">
        <v>678</v>
      </c>
      <c r="E34" s="17">
        <v>2024</v>
      </c>
      <c r="F34" s="17">
        <v>2024</v>
      </c>
      <c r="G34" s="15" t="s">
        <v>129</v>
      </c>
      <c r="H34" s="30">
        <v>4.2297800123711049</v>
      </c>
      <c r="I34" s="23" t="s">
        <v>129</v>
      </c>
      <c r="J34" s="23" t="s">
        <v>129</v>
      </c>
      <c r="K34" s="19">
        <v>32.907688496247196</v>
      </c>
      <c r="L34" s="19">
        <v>2.8528260385134185</v>
      </c>
      <c r="M34" s="19">
        <v>11.844678695938576</v>
      </c>
      <c r="N34" s="19">
        <v>18.210183761795204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21" t="s">
        <v>129</v>
      </c>
      <c r="V34" s="21" t="s">
        <v>129</v>
      </c>
      <c r="W34" s="21">
        <v>4.2297800123711049</v>
      </c>
      <c r="X34" s="19">
        <v>32.907688496247196</v>
      </c>
      <c r="Y34" s="21" t="s">
        <v>129</v>
      </c>
      <c r="Z34" s="21" t="s">
        <v>129</v>
      </c>
      <c r="AA34" s="19">
        <v>0</v>
      </c>
      <c r="AB34" s="19">
        <v>0</v>
      </c>
      <c r="AC34" s="29">
        <v>0</v>
      </c>
      <c r="AD34" s="65" t="s">
        <v>129</v>
      </c>
      <c r="AE34" s="29">
        <v>0</v>
      </c>
      <c r="AF34" s="65" t="s">
        <v>129</v>
      </c>
      <c r="AG34" s="29">
        <v>0</v>
      </c>
      <c r="AH34" s="65" t="s">
        <v>129</v>
      </c>
      <c r="AI34" s="29">
        <v>0</v>
      </c>
      <c r="AJ34" s="65" t="s">
        <v>129</v>
      </c>
      <c r="AK34" s="29">
        <v>32.907688496247196</v>
      </c>
      <c r="AL34" s="66" t="s">
        <v>129</v>
      </c>
      <c r="AM34" s="19">
        <f t="shared" si="2"/>
        <v>32.907688496247196</v>
      </c>
      <c r="AN34" s="19" t="s">
        <v>129</v>
      </c>
      <c r="AO34" s="66" t="s">
        <v>129</v>
      </c>
    </row>
    <row r="35" spans="1:41" ht="31.7" customHeight="1" x14ac:dyDescent="0.25">
      <c r="A35" s="33" t="s">
        <v>56</v>
      </c>
      <c r="B35" s="47" t="s">
        <v>140</v>
      </c>
      <c r="C35" s="64" t="s">
        <v>141</v>
      </c>
      <c r="D35" s="16" t="s">
        <v>678</v>
      </c>
      <c r="E35" s="17">
        <v>2020</v>
      </c>
      <c r="F35" s="17">
        <v>2020</v>
      </c>
      <c r="G35" s="15" t="s">
        <v>129</v>
      </c>
      <c r="H35" s="30">
        <v>5.11860786590002</v>
      </c>
      <c r="I35" s="23" t="s">
        <v>129</v>
      </c>
      <c r="J35" s="23" t="s">
        <v>129</v>
      </c>
      <c r="K35" s="19">
        <v>31.479438375285124</v>
      </c>
      <c r="L35" s="19">
        <v>1.6395146536680001</v>
      </c>
      <c r="M35" s="19">
        <v>15.010028676710641</v>
      </c>
      <c r="N35" s="19">
        <v>14.829895044906483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21" t="s">
        <v>129</v>
      </c>
      <c r="V35" s="21" t="s">
        <v>129</v>
      </c>
      <c r="W35" s="21">
        <v>5.11860786590002</v>
      </c>
      <c r="X35" s="19">
        <v>31.479438375285124</v>
      </c>
      <c r="Y35" s="21" t="s">
        <v>129</v>
      </c>
      <c r="Z35" s="21" t="s">
        <v>129</v>
      </c>
      <c r="AA35" s="19">
        <v>0</v>
      </c>
      <c r="AB35" s="19">
        <v>0</v>
      </c>
      <c r="AC35" s="29">
        <v>31.479438375285124</v>
      </c>
      <c r="AD35" s="65" t="s">
        <v>129</v>
      </c>
      <c r="AE35" s="29">
        <v>0</v>
      </c>
      <c r="AF35" s="65" t="s">
        <v>129</v>
      </c>
      <c r="AG35" s="29">
        <v>0</v>
      </c>
      <c r="AH35" s="65" t="s">
        <v>129</v>
      </c>
      <c r="AI35" s="29">
        <v>0</v>
      </c>
      <c r="AJ35" s="65" t="s">
        <v>129</v>
      </c>
      <c r="AK35" s="29">
        <v>0</v>
      </c>
      <c r="AL35" s="66" t="s">
        <v>129</v>
      </c>
      <c r="AM35" s="19">
        <f t="shared" si="2"/>
        <v>31.479438375285124</v>
      </c>
      <c r="AN35" s="19" t="s">
        <v>129</v>
      </c>
      <c r="AO35" s="66" t="s">
        <v>129</v>
      </c>
    </row>
    <row r="36" spans="1:41" ht="31.7" customHeight="1" x14ac:dyDescent="0.25">
      <c r="A36" s="33" t="s">
        <v>56</v>
      </c>
      <c r="B36" s="47" t="s">
        <v>140</v>
      </c>
      <c r="C36" s="64" t="s">
        <v>142</v>
      </c>
      <c r="D36" s="16" t="s">
        <v>678</v>
      </c>
      <c r="E36" s="17">
        <v>2021</v>
      </c>
      <c r="F36" s="17">
        <v>2021</v>
      </c>
      <c r="G36" s="15" t="s">
        <v>129</v>
      </c>
      <c r="H36" s="30">
        <v>5.3233521805360207</v>
      </c>
      <c r="I36" s="23" t="s">
        <v>129</v>
      </c>
      <c r="J36" s="23" t="s">
        <v>129</v>
      </c>
      <c r="K36" s="19">
        <v>32.738615910296531</v>
      </c>
      <c r="L36" s="19">
        <v>1.7050952398147201</v>
      </c>
      <c r="M36" s="19">
        <v>15.610429823779066</v>
      </c>
      <c r="N36" s="19">
        <v>15.423090846702744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21" t="s">
        <v>129</v>
      </c>
      <c r="V36" s="21" t="s">
        <v>129</v>
      </c>
      <c r="W36" s="21">
        <v>5.3233521805360207</v>
      </c>
      <c r="X36" s="19">
        <v>32.738615910296531</v>
      </c>
      <c r="Y36" s="21" t="s">
        <v>129</v>
      </c>
      <c r="Z36" s="21" t="s">
        <v>129</v>
      </c>
      <c r="AA36" s="19">
        <v>0</v>
      </c>
      <c r="AB36" s="19">
        <v>0</v>
      </c>
      <c r="AC36" s="29">
        <v>0</v>
      </c>
      <c r="AD36" s="65" t="s">
        <v>129</v>
      </c>
      <c r="AE36" s="29">
        <v>32.738615910296531</v>
      </c>
      <c r="AF36" s="65" t="s">
        <v>129</v>
      </c>
      <c r="AG36" s="29">
        <v>0</v>
      </c>
      <c r="AH36" s="65" t="s">
        <v>129</v>
      </c>
      <c r="AI36" s="29">
        <v>0</v>
      </c>
      <c r="AJ36" s="65" t="s">
        <v>129</v>
      </c>
      <c r="AK36" s="29">
        <v>0</v>
      </c>
      <c r="AL36" s="66" t="s">
        <v>129</v>
      </c>
      <c r="AM36" s="19">
        <f t="shared" si="2"/>
        <v>32.738615910296531</v>
      </c>
      <c r="AN36" s="19" t="s">
        <v>129</v>
      </c>
      <c r="AO36" s="66" t="s">
        <v>129</v>
      </c>
    </row>
    <row r="37" spans="1:41" ht="56.25" customHeight="1" x14ac:dyDescent="0.25">
      <c r="A37" s="33" t="s">
        <v>56</v>
      </c>
      <c r="B37" s="47" t="s">
        <v>140</v>
      </c>
      <c r="C37" s="64" t="s">
        <v>143</v>
      </c>
      <c r="D37" s="16" t="s">
        <v>678</v>
      </c>
      <c r="E37" s="17">
        <v>2022</v>
      </c>
      <c r="F37" s="17">
        <v>2022</v>
      </c>
      <c r="G37" s="23" t="s">
        <v>129</v>
      </c>
      <c r="H37" s="21">
        <v>5.536286267757462</v>
      </c>
      <c r="I37" s="23" t="s">
        <v>129</v>
      </c>
      <c r="J37" s="23" t="s">
        <v>129</v>
      </c>
      <c r="K37" s="19">
        <v>34.048160546708395</v>
      </c>
      <c r="L37" s="19">
        <v>1.7732990494073091</v>
      </c>
      <c r="M37" s="19">
        <v>16.234847016730228</v>
      </c>
      <c r="N37" s="19">
        <v>16.040014480570854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21" t="s">
        <v>129</v>
      </c>
      <c r="V37" s="21" t="s">
        <v>129</v>
      </c>
      <c r="W37" s="21">
        <v>5.536286267757462</v>
      </c>
      <c r="X37" s="19">
        <v>34.048160546708395</v>
      </c>
      <c r="Y37" s="21" t="s">
        <v>129</v>
      </c>
      <c r="Z37" s="21" t="s">
        <v>129</v>
      </c>
      <c r="AA37" s="19">
        <v>0</v>
      </c>
      <c r="AB37" s="19">
        <v>0</v>
      </c>
      <c r="AC37" s="29">
        <v>0</v>
      </c>
      <c r="AD37" s="65" t="s">
        <v>129</v>
      </c>
      <c r="AE37" s="29">
        <v>0</v>
      </c>
      <c r="AF37" s="65" t="s">
        <v>129</v>
      </c>
      <c r="AG37" s="29">
        <v>34.048160546708395</v>
      </c>
      <c r="AH37" s="65" t="s">
        <v>129</v>
      </c>
      <c r="AI37" s="29">
        <v>0</v>
      </c>
      <c r="AJ37" s="65" t="s">
        <v>129</v>
      </c>
      <c r="AK37" s="29">
        <v>0</v>
      </c>
      <c r="AL37" s="66" t="s">
        <v>129</v>
      </c>
      <c r="AM37" s="19">
        <f t="shared" si="2"/>
        <v>34.048160546708395</v>
      </c>
      <c r="AN37" s="19" t="s">
        <v>129</v>
      </c>
      <c r="AO37" s="66" t="s">
        <v>129</v>
      </c>
    </row>
    <row r="38" spans="1:41" ht="51.75" customHeight="1" x14ac:dyDescent="0.25">
      <c r="A38" s="33" t="s">
        <v>56</v>
      </c>
      <c r="B38" s="47" t="s">
        <v>140</v>
      </c>
      <c r="C38" s="64" t="s">
        <v>144</v>
      </c>
      <c r="D38" s="16" t="s">
        <v>678</v>
      </c>
      <c r="E38" s="17">
        <v>2023</v>
      </c>
      <c r="F38" s="17">
        <v>2023</v>
      </c>
      <c r="G38" s="15" t="s">
        <v>129</v>
      </c>
      <c r="H38" s="21">
        <v>5.7577377184677614</v>
      </c>
      <c r="I38" s="23" t="s">
        <v>129</v>
      </c>
      <c r="J38" s="23" t="s">
        <v>129</v>
      </c>
      <c r="K38" s="19">
        <v>35.410086968576735</v>
      </c>
      <c r="L38" s="19">
        <v>1.8442310113836013</v>
      </c>
      <c r="M38" s="19">
        <v>16.88424089739944</v>
      </c>
      <c r="N38" s="19">
        <v>16.681615059793689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21" t="s">
        <v>129</v>
      </c>
      <c r="V38" s="21" t="s">
        <v>129</v>
      </c>
      <c r="W38" s="21">
        <v>5.7577377184677614</v>
      </c>
      <c r="X38" s="19">
        <v>35.410086968576735</v>
      </c>
      <c r="Y38" s="21" t="s">
        <v>129</v>
      </c>
      <c r="Z38" s="21" t="s">
        <v>129</v>
      </c>
      <c r="AA38" s="19">
        <v>0</v>
      </c>
      <c r="AB38" s="19">
        <v>0</v>
      </c>
      <c r="AC38" s="29">
        <v>0</v>
      </c>
      <c r="AD38" s="65" t="s">
        <v>129</v>
      </c>
      <c r="AE38" s="29">
        <v>0</v>
      </c>
      <c r="AF38" s="65" t="s">
        <v>129</v>
      </c>
      <c r="AG38" s="29">
        <v>0</v>
      </c>
      <c r="AH38" s="65" t="s">
        <v>129</v>
      </c>
      <c r="AI38" s="29">
        <v>35.410086968576735</v>
      </c>
      <c r="AJ38" s="65" t="s">
        <v>129</v>
      </c>
      <c r="AK38" s="29">
        <v>0</v>
      </c>
      <c r="AL38" s="66" t="s">
        <v>129</v>
      </c>
      <c r="AM38" s="19">
        <f t="shared" si="2"/>
        <v>35.410086968576735</v>
      </c>
      <c r="AN38" s="19" t="s">
        <v>129</v>
      </c>
      <c r="AO38" s="66" t="s">
        <v>129</v>
      </c>
    </row>
    <row r="39" spans="1:41" ht="39" customHeight="1" x14ac:dyDescent="0.25">
      <c r="A39" s="33" t="s">
        <v>56</v>
      </c>
      <c r="B39" s="47" t="s">
        <v>140</v>
      </c>
      <c r="C39" s="64" t="s">
        <v>145</v>
      </c>
      <c r="D39" s="16" t="s">
        <v>678</v>
      </c>
      <c r="E39" s="17">
        <v>2024</v>
      </c>
      <c r="F39" s="17">
        <v>2024</v>
      </c>
      <c r="G39" s="15" t="s">
        <v>129</v>
      </c>
      <c r="H39" s="21">
        <v>5.9880472272064713</v>
      </c>
      <c r="I39" s="23" t="s">
        <v>129</v>
      </c>
      <c r="J39" s="23" t="s">
        <v>129</v>
      </c>
      <c r="K39" s="19">
        <v>36.826490447319799</v>
      </c>
      <c r="L39" s="19">
        <v>1.9180002518389454</v>
      </c>
      <c r="M39" s="19">
        <v>17.559610533295416</v>
      </c>
      <c r="N39" s="19">
        <v>17.348879662185439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21" t="s">
        <v>129</v>
      </c>
      <c r="V39" s="21" t="s">
        <v>129</v>
      </c>
      <c r="W39" s="21">
        <v>5.9880472272064713</v>
      </c>
      <c r="X39" s="19">
        <v>36.826490447319799</v>
      </c>
      <c r="Y39" s="21" t="s">
        <v>129</v>
      </c>
      <c r="Z39" s="21" t="s">
        <v>129</v>
      </c>
      <c r="AA39" s="19">
        <v>0</v>
      </c>
      <c r="AB39" s="19">
        <v>0</v>
      </c>
      <c r="AC39" s="29">
        <v>0</v>
      </c>
      <c r="AD39" s="65" t="s">
        <v>129</v>
      </c>
      <c r="AE39" s="29">
        <v>0</v>
      </c>
      <c r="AF39" s="65" t="s">
        <v>129</v>
      </c>
      <c r="AG39" s="29">
        <v>0</v>
      </c>
      <c r="AH39" s="65" t="s">
        <v>129</v>
      </c>
      <c r="AI39" s="29">
        <v>0</v>
      </c>
      <c r="AJ39" s="65" t="s">
        <v>129</v>
      </c>
      <c r="AK39" s="29">
        <v>36.826490447319799</v>
      </c>
      <c r="AL39" s="66" t="s">
        <v>129</v>
      </c>
      <c r="AM39" s="19">
        <f t="shared" si="2"/>
        <v>36.826490447319799</v>
      </c>
      <c r="AN39" s="19" t="s">
        <v>129</v>
      </c>
      <c r="AO39" s="66" t="s">
        <v>129</v>
      </c>
    </row>
    <row r="40" spans="1:41" s="2" customFormat="1" ht="52.5" customHeight="1" x14ac:dyDescent="0.25">
      <c r="A40" s="32" t="s">
        <v>56</v>
      </c>
      <c r="B40" s="41" t="s">
        <v>146</v>
      </c>
      <c r="C40" s="26" t="s">
        <v>38</v>
      </c>
      <c r="D40" s="13" t="s">
        <v>129</v>
      </c>
      <c r="E40" s="8" t="s">
        <v>129</v>
      </c>
      <c r="F40" s="8" t="s">
        <v>129</v>
      </c>
      <c r="G40" s="22" t="s">
        <v>129</v>
      </c>
      <c r="H40" s="20">
        <v>0</v>
      </c>
      <c r="I40" s="14" t="s">
        <v>129</v>
      </c>
      <c r="J40" s="14" t="s">
        <v>129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20" t="s">
        <v>129</v>
      </c>
      <c r="V40" s="20" t="s">
        <v>129</v>
      </c>
      <c r="W40" s="20">
        <v>0</v>
      </c>
      <c r="X40" s="8">
        <v>0</v>
      </c>
      <c r="Y40" s="20" t="s">
        <v>129</v>
      </c>
      <c r="Z40" s="20" t="s">
        <v>129</v>
      </c>
      <c r="AA40" s="8">
        <v>0</v>
      </c>
      <c r="AB40" s="8">
        <v>0</v>
      </c>
      <c r="AC40" s="27">
        <v>0</v>
      </c>
      <c r="AD40" s="62" t="s">
        <v>129</v>
      </c>
      <c r="AE40" s="27">
        <v>0</v>
      </c>
      <c r="AF40" s="62" t="s">
        <v>129</v>
      </c>
      <c r="AG40" s="27">
        <v>0</v>
      </c>
      <c r="AH40" s="62" t="s">
        <v>129</v>
      </c>
      <c r="AI40" s="27">
        <v>0</v>
      </c>
      <c r="AJ40" s="62" t="s">
        <v>129</v>
      </c>
      <c r="AK40" s="27">
        <v>0</v>
      </c>
      <c r="AL40" s="63" t="s">
        <v>129</v>
      </c>
      <c r="AM40" s="8">
        <f t="shared" si="2"/>
        <v>0</v>
      </c>
      <c r="AN40" s="8" t="s">
        <v>129</v>
      </c>
      <c r="AO40" s="63" t="s">
        <v>129</v>
      </c>
    </row>
    <row r="41" spans="1:41" s="2" customFormat="1" ht="55.5" customHeight="1" x14ac:dyDescent="0.25">
      <c r="A41" s="32" t="s">
        <v>58</v>
      </c>
      <c r="B41" s="41" t="s">
        <v>59</v>
      </c>
      <c r="C41" s="26" t="s">
        <v>38</v>
      </c>
      <c r="D41" s="13" t="s">
        <v>129</v>
      </c>
      <c r="E41" s="8" t="s">
        <v>129</v>
      </c>
      <c r="F41" s="8" t="s">
        <v>129</v>
      </c>
      <c r="G41" s="22" t="s">
        <v>129</v>
      </c>
      <c r="H41" s="27">
        <f>SUM(H42:H51)</f>
        <v>28.517200654717357</v>
      </c>
      <c r="I41" s="14" t="s">
        <v>129</v>
      </c>
      <c r="J41" s="14" t="s">
        <v>129</v>
      </c>
      <c r="K41" s="20">
        <v>195.97648821823753</v>
      </c>
      <c r="L41" s="20">
        <v>15.588234265464964</v>
      </c>
      <c r="M41" s="20">
        <v>66.732067792585752</v>
      </c>
      <c r="N41" s="20">
        <v>113.65618616018682</v>
      </c>
      <c r="O41" s="20">
        <f t="shared" ref="O41" si="9">SUM(O42:O51)</f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20" t="s">
        <v>129</v>
      </c>
      <c r="V41" s="20" t="s">
        <v>129</v>
      </c>
      <c r="W41" s="20">
        <v>28.517200654717357</v>
      </c>
      <c r="X41" s="8">
        <v>195.97648821823753</v>
      </c>
      <c r="Y41" s="20" t="s">
        <v>129</v>
      </c>
      <c r="Z41" s="20" t="s">
        <v>129</v>
      </c>
      <c r="AA41" s="8">
        <v>0</v>
      </c>
      <c r="AB41" s="8">
        <v>0</v>
      </c>
      <c r="AC41" s="27">
        <f>SUM(AC42:AC51)</f>
        <v>36.18257333223476</v>
      </c>
      <c r="AD41" s="62" t="s">
        <v>129</v>
      </c>
      <c r="AE41" s="27">
        <f>SUM(AE42:AE51)</f>
        <v>37.629876265524153</v>
      </c>
      <c r="AF41" s="62" t="s">
        <v>129</v>
      </c>
      <c r="AG41" s="27">
        <f>SUM(AG42:AG51)</f>
        <v>39.135071316145115</v>
      </c>
      <c r="AH41" s="62" t="s">
        <v>129</v>
      </c>
      <c r="AI41" s="27">
        <f>SUM(AI42:AI51)</f>
        <v>40.700474168790926</v>
      </c>
      <c r="AJ41" s="62" t="s">
        <v>129</v>
      </c>
      <c r="AK41" s="27">
        <f>SUM(AK42:AK51)</f>
        <v>42.328493135542566</v>
      </c>
      <c r="AL41" s="63" t="s">
        <v>129</v>
      </c>
      <c r="AM41" s="8">
        <f t="shared" si="2"/>
        <v>195.97648821823753</v>
      </c>
      <c r="AN41" s="8" t="s">
        <v>129</v>
      </c>
      <c r="AO41" s="63" t="s">
        <v>129</v>
      </c>
    </row>
    <row r="42" spans="1:41" ht="36" customHeight="1" x14ac:dyDescent="0.25">
      <c r="A42" s="33" t="s">
        <v>58</v>
      </c>
      <c r="B42" s="47" t="s">
        <v>147</v>
      </c>
      <c r="C42" s="64" t="s">
        <v>148</v>
      </c>
      <c r="D42" s="16" t="s">
        <v>678</v>
      </c>
      <c r="E42" s="17">
        <v>2020</v>
      </c>
      <c r="F42" s="17">
        <v>2020</v>
      </c>
      <c r="G42" s="15" t="s">
        <v>129</v>
      </c>
      <c r="H42" s="30">
        <v>0.62475373806352674</v>
      </c>
      <c r="I42" s="23" t="s">
        <v>129</v>
      </c>
      <c r="J42" s="23" t="s">
        <v>129</v>
      </c>
      <c r="K42" s="19">
        <v>4.8605840821342383</v>
      </c>
      <c r="L42" s="19">
        <v>0.15658412688000001</v>
      </c>
      <c r="M42" s="19">
        <v>0.77754504000000013</v>
      </c>
      <c r="N42" s="19">
        <v>3.9264549152542378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21" t="s">
        <v>129</v>
      </c>
      <c r="V42" s="21" t="s">
        <v>129</v>
      </c>
      <c r="W42" s="21">
        <v>0.62475373806352674</v>
      </c>
      <c r="X42" s="19">
        <v>4.8605840821342383</v>
      </c>
      <c r="Y42" s="21" t="s">
        <v>129</v>
      </c>
      <c r="Z42" s="21" t="s">
        <v>129</v>
      </c>
      <c r="AA42" s="19">
        <v>0</v>
      </c>
      <c r="AB42" s="19">
        <v>0</v>
      </c>
      <c r="AC42" s="29">
        <v>4.8605840821342383</v>
      </c>
      <c r="AD42" s="65" t="s">
        <v>129</v>
      </c>
      <c r="AE42" s="29">
        <v>0</v>
      </c>
      <c r="AF42" s="65" t="s">
        <v>129</v>
      </c>
      <c r="AG42" s="29">
        <v>0</v>
      </c>
      <c r="AH42" s="65" t="s">
        <v>129</v>
      </c>
      <c r="AI42" s="29">
        <v>0</v>
      </c>
      <c r="AJ42" s="65" t="s">
        <v>129</v>
      </c>
      <c r="AK42" s="29">
        <v>0</v>
      </c>
      <c r="AL42" s="66" t="s">
        <v>129</v>
      </c>
      <c r="AM42" s="19">
        <f t="shared" si="2"/>
        <v>4.8605840821342383</v>
      </c>
      <c r="AN42" s="19" t="s">
        <v>129</v>
      </c>
      <c r="AO42" s="66" t="s">
        <v>129</v>
      </c>
    </row>
    <row r="43" spans="1:41" ht="37.5" customHeight="1" x14ac:dyDescent="0.25">
      <c r="A43" s="33" t="s">
        <v>58</v>
      </c>
      <c r="B43" s="47" t="s">
        <v>147</v>
      </c>
      <c r="C43" s="64" t="s">
        <v>149</v>
      </c>
      <c r="D43" s="16" t="s">
        <v>678</v>
      </c>
      <c r="E43" s="17">
        <v>2021</v>
      </c>
      <c r="F43" s="17">
        <v>2021</v>
      </c>
      <c r="G43" s="15" t="s">
        <v>129</v>
      </c>
      <c r="H43" s="30">
        <v>0.64974388758606783</v>
      </c>
      <c r="I43" s="23" t="s">
        <v>129</v>
      </c>
      <c r="J43" s="23" t="s">
        <v>129</v>
      </c>
      <c r="K43" s="19">
        <v>5.0550074454196077</v>
      </c>
      <c r="L43" s="19">
        <v>0.16284749195520001</v>
      </c>
      <c r="M43" s="19">
        <v>0.80864684160000011</v>
      </c>
      <c r="N43" s="19">
        <v>4.0835131118644075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21" t="s">
        <v>129</v>
      </c>
      <c r="V43" s="21" t="s">
        <v>129</v>
      </c>
      <c r="W43" s="21">
        <v>0.64974388758606783</v>
      </c>
      <c r="X43" s="19">
        <v>5.0550074454196077</v>
      </c>
      <c r="Y43" s="21" t="s">
        <v>129</v>
      </c>
      <c r="Z43" s="21" t="s">
        <v>129</v>
      </c>
      <c r="AA43" s="19">
        <v>0</v>
      </c>
      <c r="AB43" s="19">
        <v>0</v>
      </c>
      <c r="AC43" s="29">
        <v>0</v>
      </c>
      <c r="AD43" s="65" t="s">
        <v>129</v>
      </c>
      <c r="AE43" s="29">
        <v>5.0550074454196077</v>
      </c>
      <c r="AF43" s="65" t="s">
        <v>129</v>
      </c>
      <c r="AG43" s="29">
        <v>0</v>
      </c>
      <c r="AH43" s="65" t="s">
        <v>129</v>
      </c>
      <c r="AI43" s="29">
        <v>0</v>
      </c>
      <c r="AJ43" s="65" t="s">
        <v>129</v>
      </c>
      <c r="AK43" s="29">
        <v>0</v>
      </c>
      <c r="AL43" s="66" t="s">
        <v>129</v>
      </c>
      <c r="AM43" s="19">
        <f t="shared" si="2"/>
        <v>5.0550074454196077</v>
      </c>
      <c r="AN43" s="19" t="s">
        <v>129</v>
      </c>
      <c r="AO43" s="66" t="s">
        <v>129</v>
      </c>
    </row>
    <row r="44" spans="1:41" ht="40.700000000000003" customHeight="1" x14ac:dyDescent="0.25">
      <c r="A44" s="33" t="s">
        <v>58</v>
      </c>
      <c r="B44" s="47" t="s">
        <v>147</v>
      </c>
      <c r="C44" s="64" t="s">
        <v>150</v>
      </c>
      <c r="D44" s="16" t="s">
        <v>678</v>
      </c>
      <c r="E44" s="17">
        <v>2022</v>
      </c>
      <c r="F44" s="17">
        <v>2022</v>
      </c>
      <c r="G44" s="15" t="s">
        <v>129</v>
      </c>
      <c r="H44" s="30">
        <v>0.67573364308951045</v>
      </c>
      <c r="I44" s="23" t="s">
        <v>129</v>
      </c>
      <c r="J44" s="23" t="s">
        <v>129</v>
      </c>
      <c r="K44" s="19">
        <v>5.2572077432363917</v>
      </c>
      <c r="L44" s="19">
        <v>0.16936139163340802</v>
      </c>
      <c r="M44" s="19">
        <v>0.8409927152640001</v>
      </c>
      <c r="N44" s="19">
        <v>4.2468536363389839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21" t="s">
        <v>129</v>
      </c>
      <c r="V44" s="21" t="s">
        <v>129</v>
      </c>
      <c r="W44" s="21">
        <v>0.67573364308951045</v>
      </c>
      <c r="X44" s="19">
        <v>5.2572077432363917</v>
      </c>
      <c r="Y44" s="21" t="s">
        <v>129</v>
      </c>
      <c r="Z44" s="21" t="s">
        <v>129</v>
      </c>
      <c r="AA44" s="19">
        <v>0</v>
      </c>
      <c r="AB44" s="19">
        <v>0</v>
      </c>
      <c r="AC44" s="29">
        <v>0</v>
      </c>
      <c r="AD44" s="65" t="s">
        <v>129</v>
      </c>
      <c r="AE44" s="29">
        <v>0</v>
      </c>
      <c r="AF44" s="65" t="s">
        <v>129</v>
      </c>
      <c r="AG44" s="29">
        <v>5.2572077432363917</v>
      </c>
      <c r="AH44" s="65" t="s">
        <v>129</v>
      </c>
      <c r="AI44" s="29">
        <v>0</v>
      </c>
      <c r="AJ44" s="65" t="s">
        <v>129</v>
      </c>
      <c r="AK44" s="29">
        <v>0</v>
      </c>
      <c r="AL44" s="66" t="s">
        <v>129</v>
      </c>
      <c r="AM44" s="19">
        <f t="shared" si="2"/>
        <v>5.2572077432363917</v>
      </c>
      <c r="AN44" s="19" t="s">
        <v>129</v>
      </c>
      <c r="AO44" s="66" t="s">
        <v>129</v>
      </c>
    </row>
    <row r="45" spans="1:41" ht="40.700000000000003" customHeight="1" x14ac:dyDescent="0.25">
      <c r="A45" s="33" t="s">
        <v>58</v>
      </c>
      <c r="B45" s="47" t="s">
        <v>147</v>
      </c>
      <c r="C45" s="64" t="s">
        <v>151</v>
      </c>
      <c r="D45" s="16" t="s">
        <v>678</v>
      </c>
      <c r="E45" s="17">
        <v>2023</v>
      </c>
      <c r="F45" s="17">
        <v>2023</v>
      </c>
      <c r="G45" s="15" t="s">
        <v>129</v>
      </c>
      <c r="H45" s="30">
        <v>0.70276298881309085</v>
      </c>
      <c r="I45" s="23" t="s">
        <v>129</v>
      </c>
      <c r="J45" s="23" t="s">
        <v>129</v>
      </c>
      <c r="K45" s="19">
        <v>5.4674960529658474</v>
      </c>
      <c r="L45" s="19">
        <v>0.17613584729874435</v>
      </c>
      <c r="M45" s="19">
        <v>0.87463242387456019</v>
      </c>
      <c r="N45" s="19">
        <v>4.4167277817925434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21" t="s">
        <v>129</v>
      </c>
      <c r="V45" s="21" t="s">
        <v>129</v>
      </c>
      <c r="W45" s="21">
        <v>0.70276298881309085</v>
      </c>
      <c r="X45" s="19">
        <v>5.4674960529658474</v>
      </c>
      <c r="Y45" s="21" t="s">
        <v>129</v>
      </c>
      <c r="Z45" s="21" t="s">
        <v>129</v>
      </c>
      <c r="AA45" s="19">
        <v>0</v>
      </c>
      <c r="AB45" s="19">
        <v>0</v>
      </c>
      <c r="AC45" s="29">
        <v>0</v>
      </c>
      <c r="AD45" s="65" t="s">
        <v>129</v>
      </c>
      <c r="AE45" s="29">
        <v>0</v>
      </c>
      <c r="AF45" s="65" t="s">
        <v>129</v>
      </c>
      <c r="AG45" s="29">
        <v>0</v>
      </c>
      <c r="AH45" s="65" t="s">
        <v>129</v>
      </c>
      <c r="AI45" s="29">
        <v>5.4674960529658474</v>
      </c>
      <c r="AJ45" s="65" t="s">
        <v>129</v>
      </c>
      <c r="AK45" s="29">
        <v>0</v>
      </c>
      <c r="AL45" s="66" t="s">
        <v>129</v>
      </c>
      <c r="AM45" s="19">
        <f t="shared" si="2"/>
        <v>5.4674960529658474</v>
      </c>
      <c r="AN45" s="19" t="s">
        <v>129</v>
      </c>
      <c r="AO45" s="66" t="s">
        <v>129</v>
      </c>
    </row>
    <row r="46" spans="1:41" ht="40.700000000000003" customHeight="1" x14ac:dyDescent="0.25">
      <c r="A46" s="33" t="s">
        <v>58</v>
      </c>
      <c r="B46" s="47" t="s">
        <v>147</v>
      </c>
      <c r="C46" s="64" t="s">
        <v>152</v>
      </c>
      <c r="D46" s="16" t="s">
        <v>678</v>
      </c>
      <c r="E46" s="17">
        <v>2024</v>
      </c>
      <c r="F46" s="17">
        <v>2024</v>
      </c>
      <c r="G46" s="15" t="s">
        <v>129</v>
      </c>
      <c r="H46" s="30">
        <v>0.7308735083656146</v>
      </c>
      <c r="I46" s="23" t="s">
        <v>129</v>
      </c>
      <c r="J46" s="23" t="s">
        <v>129</v>
      </c>
      <c r="K46" s="19">
        <v>5.6861958950844818</v>
      </c>
      <c r="L46" s="19">
        <v>0.18318128119069413</v>
      </c>
      <c r="M46" s="19">
        <v>0.90961772082954273</v>
      </c>
      <c r="N46" s="19">
        <v>4.593396893064245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21" t="s">
        <v>129</v>
      </c>
      <c r="V46" s="21" t="s">
        <v>129</v>
      </c>
      <c r="W46" s="21">
        <v>0.7308735083656146</v>
      </c>
      <c r="X46" s="19">
        <v>5.6861958950844818</v>
      </c>
      <c r="Y46" s="21" t="s">
        <v>129</v>
      </c>
      <c r="Z46" s="21" t="s">
        <v>129</v>
      </c>
      <c r="AA46" s="19">
        <v>0</v>
      </c>
      <c r="AB46" s="19">
        <v>0</v>
      </c>
      <c r="AC46" s="29">
        <v>0</v>
      </c>
      <c r="AD46" s="65" t="s">
        <v>129</v>
      </c>
      <c r="AE46" s="29">
        <v>0</v>
      </c>
      <c r="AF46" s="65" t="s">
        <v>129</v>
      </c>
      <c r="AG46" s="29">
        <v>0</v>
      </c>
      <c r="AH46" s="65" t="s">
        <v>129</v>
      </c>
      <c r="AI46" s="29">
        <v>0</v>
      </c>
      <c r="AJ46" s="65" t="s">
        <v>129</v>
      </c>
      <c r="AK46" s="29">
        <v>5.6861958950844818</v>
      </c>
      <c r="AL46" s="66" t="s">
        <v>129</v>
      </c>
      <c r="AM46" s="19">
        <f t="shared" si="2"/>
        <v>5.6861958950844818</v>
      </c>
      <c r="AN46" s="19" t="s">
        <v>129</v>
      </c>
      <c r="AO46" s="66" t="s">
        <v>129</v>
      </c>
    </row>
    <row r="47" spans="1:41" ht="27" customHeight="1" x14ac:dyDescent="0.25">
      <c r="A47" s="33" t="s">
        <v>58</v>
      </c>
      <c r="B47" s="47" t="s">
        <v>153</v>
      </c>
      <c r="C47" s="64" t="s">
        <v>154</v>
      </c>
      <c r="D47" s="16" t="s">
        <v>678</v>
      </c>
      <c r="E47" s="17">
        <v>2020</v>
      </c>
      <c r="F47" s="17">
        <v>2020</v>
      </c>
      <c r="G47" s="15" t="s">
        <v>129</v>
      </c>
      <c r="H47" s="30">
        <v>4.6402947037185962</v>
      </c>
      <c r="I47" s="23" t="s">
        <v>129</v>
      </c>
      <c r="J47" s="23" t="s">
        <v>129</v>
      </c>
      <c r="K47" s="19">
        <v>31.321989250100522</v>
      </c>
      <c r="L47" s="19">
        <v>2.7214265700059999</v>
      </c>
      <c r="M47" s="19">
        <v>11.543004013966561</v>
      </c>
      <c r="N47" s="19">
        <v>17.057558666127964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21" t="s">
        <v>129</v>
      </c>
      <c r="V47" s="21" t="s">
        <v>129</v>
      </c>
      <c r="W47" s="21">
        <v>4.6402947037185962</v>
      </c>
      <c r="X47" s="19">
        <v>31.321989250100522</v>
      </c>
      <c r="Y47" s="21" t="s">
        <v>129</v>
      </c>
      <c r="Z47" s="21" t="s">
        <v>129</v>
      </c>
      <c r="AA47" s="19">
        <v>0</v>
      </c>
      <c r="AB47" s="19">
        <v>0</v>
      </c>
      <c r="AC47" s="29">
        <v>31.321989250100522</v>
      </c>
      <c r="AD47" s="65" t="s">
        <v>129</v>
      </c>
      <c r="AE47" s="29">
        <v>0</v>
      </c>
      <c r="AF47" s="65" t="s">
        <v>129</v>
      </c>
      <c r="AG47" s="29">
        <v>0</v>
      </c>
      <c r="AH47" s="65" t="s">
        <v>129</v>
      </c>
      <c r="AI47" s="29">
        <v>0</v>
      </c>
      <c r="AJ47" s="65" t="s">
        <v>129</v>
      </c>
      <c r="AK47" s="29">
        <v>0</v>
      </c>
      <c r="AL47" s="66" t="s">
        <v>129</v>
      </c>
      <c r="AM47" s="19">
        <f t="shared" si="2"/>
        <v>31.321989250100522</v>
      </c>
      <c r="AN47" s="19" t="s">
        <v>129</v>
      </c>
      <c r="AO47" s="66" t="s">
        <v>129</v>
      </c>
    </row>
    <row r="48" spans="1:41" ht="40.700000000000003" customHeight="1" x14ac:dyDescent="0.25">
      <c r="A48" s="33" t="s">
        <v>58</v>
      </c>
      <c r="B48" s="47" t="s">
        <v>155</v>
      </c>
      <c r="C48" s="64" t="s">
        <v>156</v>
      </c>
      <c r="D48" s="16" t="s">
        <v>678</v>
      </c>
      <c r="E48" s="17">
        <v>2021</v>
      </c>
      <c r="F48" s="17">
        <v>2021</v>
      </c>
      <c r="G48" s="15" t="s">
        <v>129</v>
      </c>
      <c r="H48" s="30">
        <v>4.8259064918673404</v>
      </c>
      <c r="I48" s="23" t="s">
        <v>129</v>
      </c>
      <c r="J48" s="23" t="s">
        <v>129</v>
      </c>
      <c r="K48" s="19">
        <v>32.574868820104548</v>
      </c>
      <c r="L48" s="19">
        <v>2.83028363280624</v>
      </c>
      <c r="M48" s="19">
        <v>12.004724174525226</v>
      </c>
      <c r="N48" s="19">
        <v>17.739861012773083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21" t="s">
        <v>129</v>
      </c>
      <c r="V48" s="21" t="s">
        <v>129</v>
      </c>
      <c r="W48" s="21">
        <v>4.8259064918673404</v>
      </c>
      <c r="X48" s="19">
        <v>32.574868820104548</v>
      </c>
      <c r="Y48" s="21" t="s">
        <v>129</v>
      </c>
      <c r="Z48" s="21" t="s">
        <v>129</v>
      </c>
      <c r="AA48" s="19">
        <v>0</v>
      </c>
      <c r="AB48" s="19">
        <v>0</v>
      </c>
      <c r="AC48" s="29">
        <v>0</v>
      </c>
      <c r="AD48" s="65" t="s">
        <v>129</v>
      </c>
      <c r="AE48" s="29">
        <v>32.574868820104548</v>
      </c>
      <c r="AF48" s="65" t="s">
        <v>129</v>
      </c>
      <c r="AG48" s="29">
        <v>0</v>
      </c>
      <c r="AH48" s="65" t="s">
        <v>129</v>
      </c>
      <c r="AI48" s="29">
        <v>0</v>
      </c>
      <c r="AJ48" s="65" t="s">
        <v>129</v>
      </c>
      <c r="AK48" s="29">
        <v>0</v>
      </c>
      <c r="AL48" s="66" t="s">
        <v>129</v>
      </c>
      <c r="AM48" s="19">
        <f t="shared" si="2"/>
        <v>32.574868820104548</v>
      </c>
      <c r="AN48" s="19" t="s">
        <v>129</v>
      </c>
      <c r="AO48" s="66" t="s">
        <v>129</v>
      </c>
    </row>
    <row r="49" spans="1:41" ht="38.25" customHeight="1" x14ac:dyDescent="0.25">
      <c r="A49" s="33" t="s">
        <v>58</v>
      </c>
      <c r="B49" s="47" t="s">
        <v>153</v>
      </c>
      <c r="C49" s="64" t="s">
        <v>157</v>
      </c>
      <c r="D49" s="16" t="s">
        <v>678</v>
      </c>
      <c r="E49" s="17">
        <v>2022</v>
      </c>
      <c r="F49" s="17">
        <v>2022</v>
      </c>
      <c r="G49" s="23" t="s">
        <v>129</v>
      </c>
      <c r="H49" s="21">
        <v>5.0189427515420331</v>
      </c>
      <c r="I49" s="23" t="s">
        <v>129</v>
      </c>
      <c r="J49" s="23" t="s">
        <v>129</v>
      </c>
      <c r="K49" s="19">
        <v>33.877863572908723</v>
      </c>
      <c r="L49" s="19">
        <v>2.9434949781184896</v>
      </c>
      <c r="M49" s="19">
        <v>12.484913141506235</v>
      </c>
      <c r="N49" s="19">
        <v>18.449455453284006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21" t="s">
        <v>129</v>
      </c>
      <c r="V49" s="21" t="s">
        <v>129</v>
      </c>
      <c r="W49" s="21">
        <v>5.0189427515420331</v>
      </c>
      <c r="X49" s="19">
        <v>33.877863572908723</v>
      </c>
      <c r="Y49" s="21" t="s">
        <v>129</v>
      </c>
      <c r="Z49" s="21" t="s">
        <v>129</v>
      </c>
      <c r="AA49" s="19">
        <v>0</v>
      </c>
      <c r="AB49" s="19">
        <v>0</v>
      </c>
      <c r="AC49" s="29">
        <v>0</v>
      </c>
      <c r="AD49" s="65" t="s">
        <v>129</v>
      </c>
      <c r="AE49" s="29">
        <v>0</v>
      </c>
      <c r="AF49" s="65" t="s">
        <v>129</v>
      </c>
      <c r="AG49" s="29">
        <v>33.877863572908723</v>
      </c>
      <c r="AH49" s="65" t="s">
        <v>129</v>
      </c>
      <c r="AI49" s="29">
        <v>0</v>
      </c>
      <c r="AJ49" s="65" t="s">
        <v>129</v>
      </c>
      <c r="AK49" s="29">
        <v>0</v>
      </c>
      <c r="AL49" s="66" t="s">
        <v>129</v>
      </c>
      <c r="AM49" s="19">
        <f t="shared" si="2"/>
        <v>33.877863572908723</v>
      </c>
      <c r="AN49" s="19" t="s">
        <v>129</v>
      </c>
      <c r="AO49" s="66" t="s">
        <v>129</v>
      </c>
    </row>
    <row r="50" spans="1:41" ht="51.75" customHeight="1" x14ac:dyDescent="0.25">
      <c r="A50" s="33" t="s">
        <v>58</v>
      </c>
      <c r="B50" s="47" t="s">
        <v>153</v>
      </c>
      <c r="C50" s="64" t="s">
        <v>158</v>
      </c>
      <c r="D50" s="16" t="s">
        <v>678</v>
      </c>
      <c r="E50" s="17">
        <v>2023</v>
      </c>
      <c r="F50" s="17">
        <v>2023</v>
      </c>
      <c r="G50" s="15" t="s">
        <v>129</v>
      </c>
      <c r="H50" s="21">
        <v>5.2197004616037148</v>
      </c>
      <c r="I50" s="23" t="s">
        <v>129</v>
      </c>
      <c r="J50" s="23" t="s">
        <v>129</v>
      </c>
      <c r="K50" s="19">
        <v>35.232978115825077</v>
      </c>
      <c r="L50" s="19">
        <v>3.0612347772432296</v>
      </c>
      <c r="M50" s="19">
        <v>12.984309667166483</v>
      </c>
      <c r="N50" s="19">
        <v>19.187433671415366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21" t="s">
        <v>129</v>
      </c>
      <c r="V50" s="21" t="s">
        <v>129</v>
      </c>
      <c r="W50" s="21">
        <v>5.2197004616037148</v>
      </c>
      <c r="X50" s="19">
        <v>35.232978115825077</v>
      </c>
      <c r="Y50" s="21" t="s">
        <v>129</v>
      </c>
      <c r="Z50" s="21" t="s">
        <v>129</v>
      </c>
      <c r="AA50" s="19">
        <v>0</v>
      </c>
      <c r="AB50" s="19">
        <v>0</v>
      </c>
      <c r="AC50" s="29">
        <v>0</v>
      </c>
      <c r="AD50" s="65" t="s">
        <v>129</v>
      </c>
      <c r="AE50" s="29">
        <v>0</v>
      </c>
      <c r="AF50" s="65" t="s">
        <v>129</v>
      </c>
      <c r="AG50" s="29">
        <v>0</v>
      </c>
      <c r="AH50" s="65" t="s">
        <v>129</v>
      </c>
      <c r="AI50" s="29">
        <v>35.232978115825077</v>
      </c>
      <c r="AJ50" s="65" t="s">
        <v>129</v>
      </c>
      <c r="AK50" s="29">
        <v>0</v>
      </c>
      <c r="AL50" s="66" t="s">
        <v>129</v>
      </c>
      <c r="AM50" s="19">
        <f t="shared" si="2"/>
        <v>35.232978115825077</v>
      </c>
      <c r="AN50" s="19" t="s">
        <v>129</v>
      </c>
      <c r="AO50" s="66" t="s">
        <v>129</v>
      </c>
    </row>
    <row r="51" spans="1:41" ht="63.95" customHeight="1" x14ac:dyDescent="0.25">
      <c r="A51" s="33" t="s">
        <v>58</v>
      </c>
      <c r="B51" s="47" t="s">
        <v>153</v>
      </c>
      <c r="C51" s="64" t="s">
        <v>159</v>
      </c>
      <c r="D51" s="16" t="s">
        <v>678</v>
      </c>
      <c r="E51" s="17">
        <v>2024</v>
      </c>
      <c r="F51" s="17">
        <v>2024</v>
      </c>
      <c r="G51" s="15" t="s">
        <v>129</v>
      </c>
      <c r="H51" s="21">
        <v>5.4284884800678643</v>
      </c>
      <c r="I51" s="23" t="s">
        <v>129</v>
      </c>
      <c r="J51" s="23" t="s">
        <v>129</v>
      </c>
      <c r="K51" s="19">
        <v>36.642297240458085</v>
      </c>
      <c r="L51" s="19">
        <v>3.1836841683329591</v>
      </c>
      <c r="M51" s="19">
        <v>13.503682053853145</v>
      </c>
      <c r="N51" s="19">
        <v>19.954931018271981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21" t="s">
        <v>129</v>
      </c>
      <c r="V51" s="21" t="s">
        <v>129</v>
      </c>
      <c r="W51" s="21">
        <v>5.4284884800678643</v>
      </c>
      <c r="X51" s="19">
        <v>36.642297240458085</v>
      </c>
      <c r="Y51" s="21" t="s">
        <v>129</v>
      </c>
      <c r="Z51" s="21" t="s">
        <v>129</v>
      </c>
      <c r="AA51" s="19">
        <v>0</v>
      </c>
      <c r="AB51" s="19">
        <v>0</v>
      </c>
      <c r="AC51" s="29">
        <v>0</v>
      </c>
      <c r="AD51" s="65" t="s">
        <v>129</v>
      </c>
      <c r="AE51" s="29">
        <v>0</v>
      </c>
      <c r="AF51" s="65" t="s">
        <v>129</v>
      </c>
      <c r="AG51" s="29">
        <v>0</v>
      </c>
      <c r="AH51" s="65" t="s">
        <v>129</v>
      </c>
      <c r="AI51" s="29">
        <v>0</v>
      </c>
      <c r="AJ51" s="65" t="s">
        <v>129</v>
      </c>
      <c r="AK51" s="29">
        <v>36.642297240458085</v>
      </c>
      <c r="AL51" s="66" t="s">
        <v>129</v>
      </c>
      <c r="AM51" s="19">
        <f t="shared" si="2"/>
        <v>36.642297240458085</v>
      </c>
      <c r="AN51" s="19" t="s">
        <v>129</v>
      </c>
      <c r="AO51" s="66" t="s">
        <v>129</v>
      </c>
    </row>
    <row r="52" spans="1:41" s="2" customFormat="1" ht="63.95" customHeight="1" x14ac:dyDescent="0.25">
      <c r="A52" s="32" t="s">
        <v>60</v>
      </c>
      <c r="B52" s="41" t="s">
        <v>61</v>
      </c>
      <c r="C52" s="26" t="s">
        <v>38</v>
      </c>
      <c r="D52" s="13" t="s">
        <v>129</v>
      </c>
      <c r="E52" s="8" t="s">
        <v>129</v>
      </c>
      <c r="F52" s="8" t="s">
        <v>129</v>
      </c>
      <c r="G52" s="22" t="s">
        <v>129</v>
      </c>
      <c r="H52" s="20">
        <v>0</v>
      </c>
      <c r="I52" s="14" t="s">
        <v>129</v>
      </c>
      <c r="J52" s="14" t="s">
        <v>129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20" t="s">
        <v>129</v>
      </c>
      <c r="V52" s="20" t="s">
        <v>129</v>
      </c>
      <c r="W52" s="20">
        <v>0</v>
      </c>
      <c r="X52" s="8">
        <v>0</v>
      </c>
      <c r="Y52" s="20" t="s">
        <v>129</v>
      </c>
      <c r="Z52" s="20" t="s">
        <v>129</v>
      </c>
      <c r="AA52" s="8">
        <v>0</v>
      </c>
      <c r="AB52" s="8">
        <v>0</v>
      </c>
      <c r="AC52" s="27">
        <v>0</v>
      </c>
      <c r="AD52" s="62" t="s">
        <v>129</v>
      </c>
      <c r="AE52" s="27">
        <v>0</v>
      </c>
      <c r="AF52" s="62" t="s">
        <v>129</v>
      </c>
      <c r="AG52" s="27">
        <v>0</v>
      </c>
      <c r="AH52" s="62" t="s">
        <v>129</v>
      </c>
      <c r="AI52" s="27">
        <v>0</v>
      </c>
      <c r="AJ52" s="62" t="s">
        <v>129</v>
      </c>
      <c r="AK52" s="27">
        <v>0</v>
      </c>
      <c r="AL52" s="63" t="s">
        <v>129</v>
      </c>
      <c r="AM52" s="8">
        <f t="shared" si="2"/>
        <v>0</v>
      </c>
      <c r="AN52" s="8" t="s">
        <v>129</v>
      </c>
      <c r="AO52" s="63" t="s">
        <v>129</v>
      </c>
    </row>
    <row r="53" spans="1:41" s="2" customFormat="1" ht="63.95" customHeight="1" x14ac:dyDescent="0.25">
      <c r="A53" s="67" t="s">
        <v>60</v>
      </c>
      <c r="B53" s="68" t="s">
        <v>683</v>
      </c>
      <c r="C53" s="69" t="s">
        <v>684</v>
      </c>
      <c r="D53" s="16" t="s">
        <v>678</v>
      </c>
      <c r="E53" s="19" t="s">
        <v>129</v>
      </c>
      <c r="F53" s="19" t="s">
        <v>129</v>
      </c>
      <c r="G53" s="19" t="s">
        <v>129</v>
      </c>
      <c r="H53" s="21">
        <v>0</v>
      </c>
      <c r="I53" s="19" t="s">
        <v>129</v>
      </c>
      <c r="J53" s="19" t="s">
        <v>129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 t="s">
        <v>129</v>
      </c>
      <c r="V53" s="21" t="s">
        <v>129</v>
      </c>
      <c r="W53" s="21">
        <v>0</v>
      </c>
      <c r="X53" s="21">
        <v>0</v>
      </c>
      <c r="Y53" s="21" t="s">
        <v>129</v>
      </c>
      <c r="Z53" s="21" t="s">
        <v>129</v>
      </c>
      <c r="AA53" s="21">
        <v>0</v>
      </c>
      <c r="AB53" s="21">
        <v>0</v>
      </c>
      <c r="AC53" s="21" t="s">
        <v>129</v>
      </c>
      <c r="AD53" s="21" t="s">
        <v>129</v>
      </c>
      <c r="AE53" s="21">
        <v>0</v>
      </c>
      <c r="AF53" s="21" t="s">
        <v>129</v>
      </c>
      <c r="AG53" s="21">
        <v>0</v>
      </c>
      <c r="AH53" s="21" t="s">
        <v>129</v>
      </c>
      <c r="AI53" s="21">
        <v>0</v>
      </c>
      <c r="AJ53" s="21" t="s">
        <v>129</v>
      </c>
      <c r="AK53" s="21">
        <v>0</v>
      </c>
      <c r="AL53" s="21" t="s">
        <v>129</v>
      </c>
      <c r="AM53" s="21">
        <v>0</v>
      </c>
      <c r="AN53" s="21" t="s">
        <v>129</v>
      </c>
      <c r="AO53" s="21" t="s">
        <v>129</v>
      </c>
    </row>
    <row r="54" spans="1:41" s="2" customFormat="1" ht="63.95" customHeight="1" x14ac:dyDescent="0.25">
      <c r="A54" s="67" t="s">
        <v>60</v>
      </c>
      <c r="B54" s="68" t="s">
        <v>685</v>
      </c>
      <c r="C54" s="70" t="s">
        <v>686</v>
      </c>
      <c r="D54" s="16" t="s">
        <v>678</v>
      </c>
      <c r="E54" s="19" t="s">
        <v>129</v>
      </c>
      <c r="F54" s="19" t="s">
        <v>129</v>
      </c>
      <c r="G54" s="19" t="s">
        <v>129</v>
      </c>
      <c r="H54" s="21">
        <v>0</v>
      </c>
      <c r="I54" s="19" t="s">
        <v>129</v>
      </c>
      <c r="J54" s="19" t="s">
        <v>129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 t="s">
        <v>129</v>
      </c>
      <c r="V54" s="21" t="s">
        <v>129</v>
      </c>
      <c r="W54" s="21">
        <v>0</v>
      </c>
      <c r="X54" s="21">
        <v>0</v>
      </c>
      <c r="Y54" s="21" t="s">
        <v>129</v>
      </c>
      <c r="Z54" s="21" t="s">
        <v>129</v>
      </c>
      <c r="AA54" s="21">
        <v>0</v>
      </c>
      <c r="AB54" s="21">
        <v>0</v>
      </c>
      <c r="AC54" s="21">
        <v>0</v>
      </c>
      <c r="AD54" s="21" t="s">
        <v>129</v>
      </c>
      <c r="AE54" s="21">
        <v>0</v>
      </c>
      <c r="AF54" s="21" t="s">
        <v>129</v>
      </c>
      <c r="AG54" s="21">
        <v>0</v>
      </c>
      <c r="AH54" s="21" t="s">
        <v>129</v>
      </c>
      <c r="AI54" s="21">
        <v>0</v>
      </c>
      <c r="AJ54" s="21" t="s">
        <v>129</v>
      </c>
      <c r="AK54" s="21">
        <v>0</v>
      </c>
      <c r="AL54" s="21" t="s">
        <v>129</v>
      </c>
      <c r="AM54" s="21">
        <v>0</v>
      </c>
      <c r="AN54" s="21" t="s">
        <v>129</v>
      </c>
      <c r="AO54" s="21" t="s">
        <v>129</v>
      </c>
    </row>
    <row r="55" spans="1:41" s="2" customFormat="1" ht="63.95" customHeight="1" x14ac:dyDescent="0.25">
      <c r="A55" s="71" t="s">
        <v>60</v>
      </c>
      <c r="B55" s="72" t="s">
        <v>687</v>
      </c>
      <c r="C55" s="72" t="s">
        <v>688</v>
      </c>
      <c r="D55" s="16" t="s">
        <v>678</v>
      </c>
      <c r="E55" s="19" t="s">
        <v>129</v>
      </c>
      <c r="F55" s="19" t="s">
        <v>129</v>
      </c>
      <c r="G55" s="19" t="s">
        <v>129</v>
      </c>
      <c r="H55" s="21">
        <v>0</v>
      </c>
      <c r="I55" s="19" t="s">
        <v>129</v>
      </c>
      <c r="J55" s="19" t="s">
        <v>129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 t="s">
        <v>129</v>
      </c>
      <c r="V55" s="21" t="s">
        <v>129</v>
      </c>
      <c r="W55" s="21">
        <v>0</v>
      </c>
      <c r="X55" s="21">
        <v>0</v>
      </c>
      <c r="Y55" s="21" t="s">
        <v>129</v>
      </c>
      <c r="Z55" s="21" t="s">
        <v>129</v>
      </c>
      <c r="AA55" s="21">
        <v>0</v>
      </c>
      <c r="AB55" s="21">
        <v>0</v>
      </c>
      <c r="AC55" s="21">
        <v>0</v>
      </c>
      <c r="AD55" s="21" t="s">
        <v>129</v>
      </c>
      <c r="AE55" s="21">
        <v>0</v>
      </c>
      <c r="AF55" s="21" t="s">
        <v>129</v>
      </c>
      <c r="AG55" s="21">
        <v>0</v>
      </c>
      <c r="AH55" s="21" t="s">
        <v>129</v>
      </c>
      <c r="AI55" s="21">
        <v>0</v>
      </c>
      <c r="AJ55" s="21" t="s">
        <v>129</v>
      </c>
      <c r="AK55" s="21">
        <v>0</v>
      </c>
      <c r="AL55" s="21" t="s">
        <v>129</v>
      </c>
      <c r="AM55" s="21">
        <v>0</v>
      </c>
      <c r="AN55" s="21" t="s">
        <v>129</v>
      </c>
      <c r="AO55" s="21" t="s">
        <v>129</v>
      </c>
    </row>
    <row r="56" spans="1:41" s="2" customFormat="1" ht="63.95" customHeight="1" x14ac:dyDescent="0.25">
      <c r="A56" s="71" t="s">
        <v>60</v>
      </c>
      <c r="B56" s="72" t="s">
        <v>689</v>
      </c>
      <c r="C56" s="72" t="s">
        <v>690</v>
      </c>
      <c r="D56" s="16" t="s">
        <v>678</v>
      </c>
      <c r="E56" s="19" t="s">
        <v>129</v>
      </c>
      <c r="F56" s="19" t="s">
        <v>129</v>
      </c>
      <c r="G56" s="19" t="s">
        <v>129</v>
      </c>
      <c r="H56" s="21">
        <v>0</v>
      </c>
      <c r="I56" s="19" t="s">
        <v>129</v>
      </c>
      <c r="J56" s="19" t="s">
        <v>129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 t="s">
        <v>129</v>
      </c>
      <c r="V56" s="21" t="s">
        <v>129</v>
      </c>
      <c r="W56" s="21">
        <v>0</v>
      </c>
      <c r="X56" s="21">
        <v>0</v>
      </c>
      <c r="Y56" s="21" t="s">
        <v>129</v>
      </c>
      <c r="Z56" s="21" t="s">
        <v>129</v>
      </c>
      <c r="AA56" s="21">
        <v>0</v>
      </c>
      <c r="AB56" s="21">
        <v>0</v>
      </c>
      <c r="AC56" s="21">
        <v>0</v>
      </c>
      <c r="AD56" s="21" t="s">
        <v>129</v>
      </c>
      <c r="AE56" s="21">
        <v>0</v>
      </c>
      <c r="AF56" s="21" t="s">
        <v>129</v>
      </c>
      <c r="AG56" s="21">
        <v>0</v>
      </c>
      <c r="AH56" s="21" t="s">
        <v>129</v>
      </c>
      <c r="AI56" s="21">
        <v>0</v>
      </c>
      <c r="AJ56" s="21" t="s">
        <v>129</v>
      </c>
      <c r="AK56" s="21">
        <v>0</v>
      </c>
      <c r="AL56" s="21" t="s">
        <v>129</v>
      </c>
      <c r="AM56" s="21">
        <v>0</v>
      </c>
      <c r="AN56" s="21" t="s">
        <v>129</v>
      </c>
      <c r="AO56" s="21" t="s">
        <v>129</v>
      </c>
    </row>
    <row r="57" spans="1:41" s="2" customFormat="1" ht="63.95" customHeight="1" x14ac:dyDescent="0.25">
      <c r="A57" s="71" t="s">
        <v>60</v>
      </c>
      <c r="B57" s="72" t="s">
        <v>691</v>
      </c>
      <c r="C57" s="72" t="s">
        <v>692</v>
      </c>
      <c r="D57" s="16" t="s">
        <v>678</v>
      </c>
      <c r="E57" s="19" t="s">
        <v>129</v>
      </c>
      <c r="F57" s="19" t="s">
        <v>129</v>
      </c>
      <c r="G57" s="19" t="s">
        <v>129</v>
      </c>
      <c r="H57" s="21">
        <v>0</v>
      </c>
      <c r="I57" s="19" t="s">
        <v>129</v>
      </c>
      <c r="J57" s="19" t="s">
        <v>129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 t="s">
        <v>129</v>
      </c>
      <c r="V57" s="21" t="s">
        <v>129</v>
      </c>
      <c r="W57" s="21">
        <v>0</v>
      </c>
      <c r="X57" s="21">
        <v>0</v>
      </c>
      <c r="Y57" s="21" t="s">
        <v>129</v>
      </c>
      <c r="Z57" s="21" t="s">
        <v>129</v>
      </c>
      <c r="AA57" s="21">
        <v>0</v>
      </c>
      <c r="AB57" s="21">
        <v>0</v>
      </c>
      <c r="AC57" s="21">
        <v>0</v>
      </c>
      <c r="AD57" s="21" t="s">
        <v>129</v>
      </c>
      <c r="AE57" s="21">
        <v>0</v>
      </c>
      <c r="AF57" s="21" t="s">
        <v>129</v>
      </c>
      <c r="AG57" s="21">
        <v>0</v>
      </c>
      <c r="AH57" s="21" t="s">
        <v>129</v>
      </c>
      <c r="AI57" s="21">
        <v>0</v>
      </c>
      <c r="AJ57" s="21" t="s">
        <v>129</v>
      </c>
      <c r="AK57" s="21">
        <v>0</v>
      </c>
      <c r="AL57" s="21" t="s">
        <v>129</v>
      </c>
      <c r="AM57" s="21">
        <v>0</v>
      </c>
      <c r="AN57" s="21" t="s">
        <v>129</v>
      </c>
      <c r="AO57" s="21" t="s">
        <v>129</v>
      </c>
    </row>
    <row r="58" spans="1:41" s="2" customFormat="1" ht="53.25" customHeight="1" x14ac:dyDescent="0.25">
      <c r="A58" s="32" t="s">
        <v>62</v>
      </c>
      <c r="B58" s="41" t="s">
        <v>63</v>
      </c>
      <c r="C58" s="26" t="s">
        <v>38</v>
      </c>
      <c r="D58" s="13" t="s">
        <v>129</v>
      </c>
      <c r="E58" s="8" t="s">
        <v>129</v>
      </c>
      <c r="F58" s="8" t="s">
        <v>129</v>
      </c>
      <c r="G58" s="22" t="s">
        <v>129</v>
      </c>
      <c r="H58" s="20">
        <v>0</v>
      </c>
      <c r="I58" s="14" t="s">
        <v>129</v>
      </c>
      <c r="J58" s="14" t="s">
        <v>129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20" t="s">
        <v>129</v>
      </c>
      <c r="V58" s="20" t="s">
        <v>129</v>
      </c>
      <c r="W58" s="20">
        <v>0</v>
      </c>
      <c r="X58" s="8">
        <v>0</v>
      </c>
      <c r="Y58" s="20" t="s">
        <v>129</v>
      </c>
      <c r="Z58" s="20" t="s">
        <v>129</v>
      </c>
      <c r="AA58" s="8">
        <v>0</v>
      </c>
      <c r="AB58" s="8">
        <v>0</v>
      </c>
      <c r="AC58" s="27">
        <v>0</v>
      </c>
      <c r="AD58" s="62" t="s">
        <v>129</v>
      </c>
      <c r="AE58" s="27">
        <v>0</v>
      </c>
      <c r="AF58" s="62" t="s">
        <v>129</v>
      </c>
      <c r="AG58" s="27">
        <v>0</v>
      </c>
      <c r="AH58" s="62" t="s">
        <v>129</v>
      </c>
      <c r="AI58" s="27">
        <v>0</v>
      </c>
      <c r="AJ58" s="62" t="s">
        <v>129</v>
      </c>
      <c r="AK58" s="27">
        <v>0</v>
      </c>
      <c r="AL58" s="63" t="s">
        <v>129</v>
      </c>
      <c r="AM58" s="8">
        <f t="shared" si="2"/>
        <v>0</v>
      </c>
      <c r="AN58" s="8" t="s">
        <v>129</v>
      </c>
      <c r="AO58" s="63" t="s">
        <v>129</v>
      </c>
    </row>
    <row r="59" spans="1:41" s="2" customFormat="1" ht="48" customHeight="1" x14ac:dyDescent="0.25">
      <c r="A59" s="32" t="s">
        <v>64</v>
      </c>
      <c r="B59" s="41" t="s">
        <v>65</v>
      </c>
      <c r="C59" s="26" t="s">
        <v>38</v>
      </c>
      <c r="D59" s="13" t="s">
        <v>129</v>
      </c>
      <c r="E59" s="8" t="s">
        <v>129</v>
      </c>
      <c r="F59" s="8" t="s">
        <v>129</v>
      </c>
      <c r="G59" s="22" t="s">
        <v>129</v>
      </c>
      <c r="H59" s="20">
        <v>0</v>
      </c>
      <c r="I59" s="14" t="s">
        <v>129</v>
      </c>
      <c r="J59" s="14" t="s">
        <v>129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20" t="s">
        <v>129</v>
      </c>
      <c r="V59" s="20" t="s">
        <v>129</v>
      </c>
      <c r="W59" s="20">
        <v>0</v>
      </c>
      <c r="X59" s="8">
        <v>0</v>
      </c>
      <c r="Y59" s="20" t="s">
        <v>129</v>
      </c>
      <c r="Z59" s="20" t="s">
        <v>129</v>
      </c>
      <c r="AA59" s="8">
        <v>0</v>
      </c>
      <c r="AB59" s="8">
        <v>0</v>
      </c>
      <c r="AC59" s="27">
        <v>0</v>
      </c>
      <c r="AD59" s="62" t="s">
        <v>129</v>
      </c>
      <c r="AE59" s="27">
        <v>0</v>
      </c>
      <c r="AF59" s="62" t="s">
        <v>129</v>
      </c>
      <c r="AG59" s="27">
        <v>0</v>
      </c>
      <c r="AH59" s="62" t="s">
        <v>129</v>
      </c>
      <c r="AI59" s="27">
        <v>0</v>
      </c>
      <c r="AJ59" s="62" t="s">
        <v>129</v>
      </c>
      <c r="AK59" s="27">
        <v>0</v>
      </c>
      <c r="AL59" s="63" t="s">
        <v>129</v>
      </c>
      <c r="AM59" s="8">
        <f t="shared" si="2"/>
        <v>0</v>
      </c>
      <c r="AN59" s="8" t="s">
        <v>129</v>
      </c>
      <c r="AO59" s="63" t="s">
        <v>129</v>
      </c>
    </row>
    <row r="60" spans="1:41" s="2" customFormat="1" ht="63.95" customHeight="1" x14ac:dyDescent="0.25">
      <c r="A60" s="32" t="s">
        <v>66</v>
      </c>
      <c r="B60" s="41" t="s">
        <v>67</v>
      </c>
      <c r="C60" s="26" t="s">
        <v>38</v>
      </c>
      <c r="D60" s="13" t="s">
        <v>129</v>
      </c>
      <c r="E60" s="8" t="s">
        <v>129</v>
      </c>
      <c r="F60" s="8" t="s">
        <v>129</v>
      </c>
      <c r="G60" s="22" t="s">
        <v>129</v>
      </c>
      <c r="H60" s="20">
        <v>0</v>
      </c>
      <c r="I60" s="14" t="s">
        <v>129</v>
      </c>
      <c r="J60" s="14" t="s">
        <v>129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20" t="s">
        <v>129</v>
      </c>
      <c r="V60" s="20" t="s">
        <v>129</v>
      </c>
      <c r="W60" s="20">
        <v>0</v>
      </c>
      <c r="X60" s="8">
        <v>0</v>
      </c>
      <c r="Y60" s="20" t="s">
        <v>129</v>
      </c>
      <c r="Z60" s="20" t="s">
        <v>129</v>
      </c>
      <c r="AA60" s="8">
        <v>0</v>
      </c>
      <c r="AB60" s="8">
        <v>0</v>
      </c>
      <c r="AC60" s="27">
        <v>0</v>
      </c>
      <c r="AD60" s="62" t="s">
        <v>129</v>
      </c>
      <c r="AE60" s="27">
        <v>0</v>
      </c>
      <c r="AF60" s="62" t="s">
        <v>129</v>
      </c>
      <c r="AG60" s="27">
        <v>0</v>
      </c>
      <c r="AH60" s="62" t="s">
        <v>129</v>
      </c>
      <c r="AI60" s="27">
        <v>0</v>
      </c>
      <c r="AJ60" s="62" t="s">
        <v>129</v>
      </c>
      <c r="AK60" s="27">
        <v>0</v>
      </c>
      <c r="AL60" s="63" t="s">
        <v>129</v>
      </c>
      <c r="AM60" s="8">
        <f t="shared" si="2"/>
        <v>0</v>
      </c>
      <c r="AN60" s="8" t="s">
        <v>129</v>
      </c>
      <c r="AO60" s="63" t="s">
        <v>129</v>
      </c>
    </row>
    <row r="61" spans="1:41" s="2" customFormat="1" ht="63.95" customHeight="1" x14ac:dyDescent="0.25">
      <c r="A61" s="32" t="s">
        <v>68</v>
      </c>
      <c r="B61" s="41" t="s">
        <v>69</v>
      </c>
      <c r="C61" s="26" t="s">
        <v>38</v>
      </c>
      <c r="D61" s="13" t="s">
        <v>129</v>
      </c>
      <c r="E61" s="8" t="s">
        <v>129</v>
      </c>
      <c r="F61" s="8" t="s">
        <v>129</v>
      </c>
      <c r="G61" s="22" t="s">
        <v>129</v>
      </c>
      <c r="H61" s="20">
        <v>0</v>
      </c>
      <c r="I61" s="14" t="s">
        <v>129</v>
      </c>
      <c r="J61" s="14" t="s">
        <v>129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20" t="s">
        <v>129</v>
      </c>
      <c r="V61" s="20" t="s">
        <v>129</v>
      </c>
      <c r="W61" s="20">
        <v>0</v>
      </c>
      <c r="X61" s="8">
        <v>0</v>
      </c>
      <c r="Y61" s="20" t="s">
        <v>129</v>
      </c>
      <c r="Z61" s="20" t="s">
        <v>129</v>
      </c>
      <c r="AA61" s="8">
        <v>0</v>
      </c>
      <c r="AB61" s="8">
        <v>0</v>
      </c>
      <c r="AC61" s="27">
        <v>0</v>
      </c>
      <c r="AD61" s="62" t="s">
        <v>129</v>
      </c>
      <c r="AE61" s="27">
        <v>0</v>
      </c>
      <c r="AF61" s="62" t="s">
        <v>129</v>
      </c>
      <c r="AG61" s="27">
        <v>0</v>
      </c>
      <c r="AH61" s="62" t="s">
        <v>129</v>
      </c>
      <c r="AI61" s="27">
        <v>0</v>
      </c>
      <c r="AJ61" s="62" t="s">
        <v>129</v>
      </c>
      <c r="AK61" s="27">
        <v>0</v>
      </c>
      <c r="AL61" s="63" t="s">
        <v>129</v>
      </c>
      <c r="AM61" s="8">
        <f t="shared" si="2"/>
        <v>0</v>
      </c>
      <c r="AN61" s="8" t="s">
        <v>129</v>
      </c>
      <c r="AO61" s="63" t="s">
        <v>129</v>
      </c>
    </row>
    <row r="62" spans="1:41" s="2" customFormat="1" ht="63.95" customHeight="1" x14ac:dyDescent="0.25">
      <c r="A62" s="32" t="s">
        <v>70</v>
      </c>
      <c r="B62" s="41" t="s">
        <v>71</v>
      </c>
      <c r="C62" s="26" t="s">
        <v>38</v>
      </c>
      <c r="D62" s="13" t="s">
        <v>129</v>
      </c>
      <c r="E62" s="8" t="s">
        <v>129</v>
      </c>
      <c r="F62" s="8" t="s">
        <v>129</v>
      </c>
      <c r="G62" s="22" t="s">
        <v>129</v>
      </c>
      <c r="H62" s="20">
        <v>0</v>
      </c>
      <c r="I62" s="14" t="s">
        <v>129</v>
      </c>
      <c r="J62" s="14" t="s">
        <v>129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20" t="s">
        <v>129</v>
      </c>
      <c r="V62" s="20" t="s">
        <v>129</v>
      </c>
      <c r="W62" s="20">
        <v>0</v>
      </c>
      <c r="X62" s="8">
        <v>0</v>
      </c>
      <c r="Y62" s="20" t="s">
        <v>129</v>
      </c>
      <c r="Z62" s="20" t="s">
        <v>129</v>
      </c>
      <c r="AA62" s="8">
        <v>0</v>
      </c>
      <c r="AB62" s="8">
        <v>0</v>
      </c>
      <c r="AC62" s="27">
        <v>0</v>
      </c>
      <c r="AD62" s="62" t="s">
        <v>129</v>
      </c>
      <c r="AE62" s="27">
        <v>0</v>
      </c>
      <c r="AF62" s="62" t="s">
        <v>129</v>
      </c>
      <c r="AG62" s="27">
        <v>0</v>
      </c>
      <c r="AH62" s="62" t="s">
        <v>129</v>
      </c>
      <c r="AI62" s="27">
        <v>0</v>
      </c>
      <c r="AJ62" s="62" t="s">
        <v>129</v>
      </c>
      <c r="AK62" s="27">
        <v>0</v>
      </c>
      <c r="AL62" s="63" t="s">
        <v>129</v>
      </c>
      <c r="AM62" s="8">
        <f t="shared" si="2"/>
        <v>0</v>
      </c>
      <c r="AN62" s="8" t="s">
        <v>129</v>
      </c>
      <c r="AO62" s="63" t="s">
        <v>129</v>
      </c>
    </row>
    <row r="63" spans="1:41" s="2" customFormat="1" ht="63.95" customHeight="1" x14ac:dyDescent="0.25">
      <c r="A63" s="32" t="s">
        <v>72</v>
      </c>
      <c r="B63" s="41" t="s">
        <v>73</v>
      </c>
      <c r="C63" s="26" t="s">
        <v>38</v>
      </c>
      <c r="D63" s="13" t="s">
        <v>129</v>
      </c>
      <c r="E63" s="8" t="s">
        <v>129</v>
      </c>
      <c r="F63" s="8" t="s">
        <v>129</v>
      </c>
      <c r="G63" s="22" t="s">
        <v>129</v>
      </c>
      <c r="H63" s="20">
        <v>0</v>
      </c>
      <c r="I63" s="14" t="s">
        <v>129</v>
      </c>
      <c r="J63" s="14" t="s">
        <v>129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20" t="s">
        <v>129</v>
      </c>
      <c r="V63" s="20" t="s">
        <v>129</v>
      </c>
      <c r="W63" s="20">
        <v>0</v>
      </c>
      <c r="X63" s="8">
        <v>0</v>
      </c>
      <c r="Y63" s="20" t="s">
        <v>129</v>
      </c>
      <c r="Z63" s="20" t="s">
        <v>129</v>
      </c>
      <c r="AA63" s="8">
        <v>0</v>
      </c>
      <c r="AB63" s="8">
        <v>0</v>
      </c>
      <c r="AC63" s="27">
        <v>0</v>
      </c>
      <c r="AD63" s="62" t="s">
        <v>129</v>
      </c>
      <c r="AE63" s="27">
        <v>0</v>
      </c>
      <c r="AF63" s="62" t="s">
        <v>129</v>
      </c>
      <c r="AG63" s="27">
        <v>0</v>
      </c>
      <c r="AH63" s="62" t="s">
        <v>129</v>
      </c>
      <c r="AI63" s="27">
        <v>0</v>
      </c>
      <c r="AJ63" s="62" t="s">
        <v>129</v>
      </c>
      <c r="AK63" s="27">
        <v>0</v>
      </c>
      <c r="AL63" s="63" t="s">
        <v>129</v>
      </c>
      <c r="AM63" s="8">
        <f t="shared" si="2"/>
        <v>0</v>
      </c>
      <c r="AN63" s="8" t="s">
        <v>129</v>
      </c>
      <c r="AO63" s="63" t="s">
        <v>129</v>
      </c>
    </row>
    <row r="64" spans="1:41" s="2" customFormat="1" ht="63.95" customHeight="1" x14ac:dyDescent="0.25">
      <c r="A64" s="32" t="s">
        <v>74</v>
      </c>
      <c r="B64" s="41" t="s">
        <v>75</v>
      </c>
      <c r="C64" s="26" t="s">
        <v>38</v>
      </c>
      <c r="D64" s="13" t="s">
        <v>129</v>
      </c>
      <c r="E64" s="8" t="s">
        <v>129</v>
      </c>
      <c r="F64" s="8" t="s">
        <v>129</v>
      </c>
      <c r="G64" s="22" t="s">
        <v>129</v>
      </c>
      <c r="H64" s="27">
        <f>SUM(H65:H79)</f>
        <v>4.3985226119752712</v>
      </c>
      <c r="I64" s="14" t="s">
        <v>129</v>
      </c>
      <c r="J64" s="14" t="s">
        <v>129</v>
      </c>
      <c r="K64" s="20">
        <v>30.621288765572398</v>
      </c>
      <c r="L64" s="20">
        <v>0.70726780402666556</v>
      </c>
      <c r="M64" s="20">
        <v>8.533572376459027</v>
      </c>
      <c r="N64" s="20">
        <v>21.3804485850867</v>
      </c>
      <c r="O64" s="20">
        <f t="shared" ref="O64" si="10">SUM(O65:O79)</f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20" t="s">
        <v>129</v>
      </c>
      <c r="V64" s="20" t="s">
        <v>129</v>
      </c>
      <c r="W64" s="20">
        <v>4.3985226119752712</v>
      </c>
      <c r="X64" s="8">
        <v>30.621288765572388</v>
      </c>
      <c r="Y64" s="20" t="s">
        <v>129</v>
      </c>
      <c r="Z64" s="20" t="s">
        <v>129</v>
      </c>
      <c r="AA64" s="8">
        <v>0</v>
      </c>
      <c r="AB64" s="8">
        <v>0</v>
      </c>
      <c r="AC64" s="27">
        <f>SUM(AC65:AC79)</f>
        <v>4.36207402943616</v>
      </c>
      <c r="AD64" s="62" t="s">
        <v>129</v>
      </c>
      <c r="AE64" s="27">
        <f t="shared" ref="AE64" si="11">SUM(AE65:AE79)</f>
        <v>6.1837836694568065</v>
      </c>
      <c r="AF64" s="62" t="s">
        <v>129</v>
      </c>
      <c r="AG64" s="27">
        <f t="shared" ref="AG64" si="12">SUM(AG65:AG79)</f>
        <v>6.4311350162350793</v>
      </c>
      <c r="AH64" s="62" t="s">
        <v>129</v>
      </c>
      <c r="AI64" s="27">
        <f t="shared" ref="AI64" si="13">SUM(AI65:AI79)</f>
        <v>6.6883804168844829</v>
      </c>
      <c r="AJ64" s="62" t="s">
        <v>129</v>
      </c>
      <c r="AK64" s="27">
        <f>SUM(AK65:AK79)</f>
        <v>6.9559156335598624</v>
      </c>
      <c r="AL64" s="63" t="s">
        <v>129</v>
      </c>
      <c r="AM64" s="8">
        <f t="shared" si="2"/>
        <v>30.621288765572388</v>
      </c>
      <c r="AN64" s="8" t="s">
        <v>129</v>
      </c>
      <c r="AO64" s="63" t="s">
        <v>129</v>
      </c>
    </row>
    <row r="65" spans="1:41" ht="41.25" customHeight="1" x14ac:dyDescent="0.25">
      <c r="A65" s="33" t="s">
        <v>74</v>
      </c>
      <c r="B65" s="42" t="s">
        <v>160</v>
      </c>
      <c r="C65" s="31" t="s">
        <v>161</v>
      </c>
      <c r="D65" s="16" t="s">
        <v>678</v>
      </c>
      <c r="E65" s="17">
        <v>2020</v>
      </c>
      <c r="F65" s="17">
        <v>2020</v>
      </c>
      <c r="G65" s="15" t="s">
        <v>129</v>
      </c>
      <c r="H65" s="21">
        <v>0.40767673268230242</v>
      </c>
      <c r="I65" s="23" t="s">
        <v>129</v>
      </c>
      <c r="J65" s="23" t="s">
        <v>129</v>
      </c>
      <c r="K65" s="19">
        <v>2.5072119059961602</v>
      </c>
      <c r="L65" s="19">
        <v>0.13058081312400002</v>
      </c>
      <c r="M65" s="19">
        <v>1.1954890096495199</v>
      </c>
      <c r="N65" s="19">
        <v>1.1811420832226402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21" t="s">
        <v>129</v>
      </c>
      <c r="V65" s="21" t="s">
        <v>129</v>
      </c>
      <c r="W65" s="21">
        <v>0.40767673268230242</v>
      </c>
      <c r="X65" s="19">
        <v>2.5072119059961602</v>
      </c>
      <c r="Y65" s="21" t="s">
        <v>129</v>
      </c>
      <c r="Z65" s="21" t="s">
        <v>129</v>
      </c>
      <c r="AA65" s="19">
        <v>0</v>
      </c>
      <c r="AB65" s="19">
        <v>0</v>
      </c>
      <c r="AC65" s="29">
        <v>2.5072119059961602</v>
      </c>
      <c r="AD65" s="65" t="s">
        <v>129</v>
      </c>
      <c r="AE65" s="29">
        <v>0</v>
      </c>
      <c r="AF65" s="65" t="s">
        <v>129</v>
      </c>
      <c r="AG65" s="29">
        <v>0</v>
      </c>
      <c r="AH65" s="65" t="s">
        <v>129</v>
      </c>
      <c r="AI65" s="29">
        <v>0</v>
      </c>
      <c r="AJ65" s="65" t="s">
        <v>129</v>
      </c>
      <c r="AK65" s="29">
        <v>0</v>
      </c>
      <c r="AL65" s="66" t="s">
        <v>129</v>
      </c>
      <c r="AM65" s="19">
        <f t="shared" si="2"/>
        <v>2.5072119059961602</v>
      </c>
      <c r="AN65" s="19" t="s">
        <v>129</v>
      </c>
      <c r="AO65" s="66" t="s">
        <v>129</v>
      </c>
    </row>
    <row r="66" spans="1:41" ht="41.25" customHeight="1" x14ac:dyDescent="0.25">
      <c r="A66" s="33" t="s">
        <v>74</v>
      </c>
      <c r="B66" s="42" t="s">
        <v>160</v>
      </c>
      <c r="C66" s="31" t="s">
        <v>162</v>
      </c>
      <c r="D66" s="16" t="s">
        <v>678</v>
      </c>
      <c r="E66" s="17">
        <v>2021</v>
      </c>
      <c r="F66" s="17">
        <v>2021</v>
      </c>
      <c r="G66" s="15" t="s">
        <v>129</v>
      </c>
      <c r="H66" s="21">
        <v>0.42398380198959457</v>
      </c>
      <c r="I66" s="23" t="s">
        <v>129</v>
      </c>
      <c r="J66" s="23" t="s">
        <v>129</v>
      </c>
      <c r="K66" s="19">
        <v>2.6075003822360068</v>
      </c>
      <c r="L66" s="19">
        <v>0.13580404564896004</v>
      </c>
      <c r="M66" s="19">
        <v>1.2433085700355007</v>
      </c>
      <c r="N66" s="19">
        <v>1.2283877665515459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21" t="s">
        <v>129</v>
      </c>
      <c r="V66" s="21" t="s">
        <v>129</v>
      </c>
      <c r="W66" s="21">
        <v>0.42398380198959457</v>
      </c>
      <c r="X66" s="19">
        <v>2.6075003822360068</v>
      </c>
      <c r="Y66" s="21" t="s">
        <v>129</v>
      </c>
      <c r="Z66" s="21" t="s">
        <v>129</v>
      </c>
      <c r="AA66" s="19">
        <v>0</v>
      </c>
      <c r="AB66" s="19">
        <v>0</v>
      </c>
      <c r="AC66" s="29">
        <v>0</v>
      </c>
      <c r="AD66" s="65" t="s">
        <v>129</v>
      </c>
      <c r="AE66" s="29">
        <v>2.6075003822360068</v>
      </c>
      <c r="AF66" s="65" t="s">
        <v>129</v>
      </c>
      <c r="AG66" s="29">
        <v>0</v>
      </c>
      <c r="AH66" s="65" t="s">
        <v>129</v>
      </c>
      <c r="AI66" s="29">
        <v>0</v>
      </c>
      <c r="AJ66" s="65" t="s">
        <v>129</v>
      </c>
      <c r="AK66" s="29">
        <v>0</v>
      </c>
      <c r="AL66" s="66" t="s">
        <v>129</v>
      </c>
      <c r="AM66" s="19">
        <f t="shared" si="2"/>
        <v>2.6075003822360068</v>
      </c>
      <c r="AN66" s="19" t="s">
        <v>129</v>
      </c>
      <c r="AO66" s="66" t="s">
        <v>129</v>
      </c>
    </row>
    <row r="67" spans="1:41" ht="41.25" customHeight="1" x14ac:dyDescent="0.25">
      <c r="A67" s="33" t="s">
        <v>74</v>
      </c>
      <c r="B67" s="42" t="s">
        <v>160</v>
      </c>
      <c r="C67" s="31" t="s">
        <v>163</v>
      </c>
      <c r="D67" s="16" t="s">
        <v>678</v>
      </c>
      <c r="E67" s="17">
        <v>2022</v>
      </c>
      <c r="F67" s="17">
        <v>2022</v>
      </c>
      <c r="G67" s="15" t="s">
        <v>129</v>
      </c>
      <c r="H67" s="21">
        <v>0.44094315406917833</v>
      </c>
      <c r="I67" s="23" t="s">
        <v>129</v>
      </c>
      <c r="J67" s="23" t="s">
        <v>129</v>
      </c>
      <c r="K67" s="19">
        <v>2.711800397525447</v>
      </c>
      <c r="L67" s="19">
        <v>0.14123620747491844</v>
      </c>
      <c r="M67" s="19">
        <v>1.2930409128369209</v>
      </c>
      <c r="N67" s="19">
        <v>1.2775232772136076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21" t="s">
        <v>129</v>
      </c>
      <c r="V67" s="21" t="s">
        <v>129</v>
      </c>
      <c r="W67" s="21">
        <v>0.44094315406917833</v>
      </c>
      <c r="X67" s="19">
        <v>2.711800397525447</v>
      </c>
      <c r="Y67" s="21" t="s">
        <v>129</v>
      </c>
      <c r="Z67" s="21" t="s">
        <v>129</v>
      </c>
      <c r="AA67" s="19">
        <v>0</v>
      </c>
      <c r="AB67" s="19">
        <v>0</v>
      </c>
      <c r="AC67" s="29">
        <v>0</v>
      </c>
      <c r="AD67" s="65" t="s">
        <v>129</v>
      </c>
      <c r="AE67" s="29">
        <v>0</v>
      </c>
      <c r="AF67" s="65" t="s">
        <v>129</v>
      </c>
      <c r="AG67" s="29">
        <v>2.711800397525447</v>
      </c>
      <c r="AH67" s="65" t="s">
        <v>129</v>
      </c>
      <c r="AI67" s="29">
        <v>0</v>
      </c>
      <c r="AJ67" s="65" t="s">
        <v>129</v>
      </c>
      <c r="AK67" s="29">
        <v>0</v>
      </c>
      <c r="AL67" s="66" t="s">
        <v>129</v>
      </c>
      <c r="AM67" s="19">
        <f t="shared" si="2"/>
        <v>2.711800397525447</v>
      </c>
      <c r="AN67" s="19" t="s">
        <v>129</v>
      </c>
      <c r="AO67" s="66" t="s">
        <v>129</v>
      </c>
    </row>
    <row r="68" spans="1:41" ht="41.25" customHeight="1" x14ac:dyDescent="0.25">
      <c r="A68" s="33" t="s">
        <v>74</v>
      </c>
      <c r="B68" s="42" t="s">
        <v>160</v>
      </c>
      <c r="C68" s="31" t="s">
        <v>164</v>
      </c>
      <c r="D68" s="16" t="s">
        <v>678</v>
      </c>
      <c r="E68" s="17">
        <v>2023</v>
      </c>
      <c r="F68" s="17">
        <v>2023</v>
      </c>
      <c r="G68" s="15" t="s">
        <v>129</v>
      </c>
      <c r="H68" s="21">
        <v>0.45858088023194543</v>
      </c>
      <c r="I68" s="23" t="s">
        <v>129</v>
      </c>
      <c r="J68" s="23" t="s">
        <v>129</v>
      </c>
      <c r="K68" s="19">
        <v>2.8202724134264647</v>
      </c>
      <c r="L68" s="19">
        <v>0.14688565577391521</v>
      </c>
      <c r="M68" s="19">
        <v>1.3447625493503976</v>
      </c>
      <c r="N68" s="19">
        <v>1.328624208302152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21" t="s">
        <v>129</v>
      </c>
      <c r="V68" s="21" t="s">
        <v>129</v>
      </c>
      <c r="W68" s="21">
        <v>0.45858088023194543</v>
      </c>
      <c r="X68" s="19">
        <v>2.8202724134264647</v>
      </c>
      <c r="Y68" s="21" t="s">
        <v>129</v>
      </c>
      <c r="Z68" s="21" t="s">
        <v>129</v>
      </c>
      <c r="AA68" s="19">
        <v>0</v>
      </c>
      <c r="AB68" s="19">
        <v>0</v>
      </c>
      <c r="AC68" s="29">
        <v>0</v>
      </c>
      <c r="AD68" s="65" t="s">
        <v>129</v>
      </c>
      <c r="AE68" s="29">
        <v>0</v>
      </c>
      <c r="AF68" s="65" t="s">
        <v>129</v>
      </c>
      <c r="AG68" s="29">
        <v>0</v>
      </c>
      <c r="AH68" s="65" t="s">
        <v>129</v>
      </c>
      <c r="AI68" s="29">
        <v>2.8202724134264647</v>
      </c>
      <c r="AJ68" s="65" t="s">
        <v>129</v>
      </c>
      <c r="AK68" s="29">
        <v>0</v>
      </c>
      <c r="AL68" s="66" t="s">
        <v>129</v>
      </c>
      <c r="AM68" s="19">
        <f t="shared" si="2"/>
        <v>2.8202724134264647</v>
      </c>
      <c r="AN68" s="19" t="s">
        <v>129</v>
      </c>
      <c r="AO68" s="66" t="s">
        <v>129</v>
      </c>
    </row>
    <row r="69" spans="1:41" ht="41.25" customHeight="1" x14ac:dyDescent="0.25">
      <c r="A69" s="33" t="s">
        <v>74</v>
      </c>
      <c r="B69" s="42" t="s">
        <v>160</v>
      </c>
      <c r="C69" s="31" t="s">
        <v>165</v>
      </c>
      <c r="D69" s="16" t="s">
        <v>678</v>
      </c>
      <c r="E69" s="17">
        <v>2024</v>
      </c>
      <c r="F69" s="17">
        <v>2024</v>
      </c>
      <c r="G69" s="15" t="s">
        <v>129</v>
      </c>
      <c r="H69" s="21">
        <v>0.47692411544122332</v>
      </c>
      <c r="I69" s="23" t="s">
        <v>129</v>
      </c>
      <c r="J69" s="23" t="s">
        <v>129</v>
      </c>
      <c r="K69" s="19">
        <v>2.9330833099635236</v>
      </c>
      <c r="L69" s="19">
        <v>0.15276108200487182</v>
      </c>
      <c r="M69" s="19">
        <v>1.3985530513244138</v>
      </c>
      <c r="N69" s="19">
        <v>1.3817691766342381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21" t="s">
        <v>129</v>
      </c>
      <c r="V69" s="21" t="s">
        <v>129</v>
      </c>
      <c r="W69" s="21">
        <v>0.47692411544122332</v>
      </c>
      <c r="X69" s="19">
        <v>2.9330833099635236</v>
      </c>
      <c r="Y69" s="21" t="s">
        <v>129</v>
      </c>
      <c r="Z69" s="21" t="s">
        <v>129</v>
      </c>
      <c r="AA69" s="19">
        <v>0</v>
      </c>
      <c r="AB69" s="19">
        <v>0</v>
      </c>
      <c r="AC69" s="29">
        <v>0</v>
      </c>
      <c r="AD69" s="65" t="s">
        <v>129</v>
      </c>
      <c r="AE69" s="29">
        <v>0</v>
      </c>
      <c r="AF69" s="65" t="s">
        <v>129</v>
      </c>
      <c r="AG69" s="29">
        <v>0</v>
      </c>
      <c r="AH69" s="65" t="s">
        <v>129</v>
      </c>
      <c r="AI69" s="29">
        <v>0</v>
      </c>
      <c r="AJ69" s="65" t="s">
        <v>129</v>
      </c>
      <c r="AK69" s="29">
        <v>2.9330833099635236</v>
      </c>
      <c r="AL69" s="66" t="s">
        <v>129</v>
      </c>
      <c r="AM69" s="19">
        <f t="shared" si="2"/>
        <v>2.9330833099635236</v>
      </c>
      <c r="AN69" s="19" t="s">
        <v>129</v>
      </c>
      <c r="AO69" s="66" t="s">
        <v>129</v>
      </c>
    </row>
    <row r="70" spans="1:41" ht="41.25" customHeight="1" x14ac:dyDescent="0.25">
      <c r="A70" s="33" t="s">
        <v>74</v>
      </c>
      <c r="B70" s="48" t="s">
        <v>166</v>
      </c>
      <c r="C70" s="64" t="s">
        <v>167</v>
      </c>
      <c r="D70" s="16" t="s">
        <v>678</v>
      </c>
      <c r="E70" s="17">
        <v>2020</v>
      </c>
      <c r="F70" s="17">
        <v>2020</v>
      </c>
      <c r="G70" s="15" t="s">
        <v>129</v>
      </c>
      <c r="H70" s="21">
        <v>9.181480638046273E-2</v>
      </c>
      <c r="I70" s="23" t="s">
        <v>129</v>
      </c>
      <c r="J70" s="23" t="s">
        <v>129</v>
      </c>
      <c r="K70" s="19">
        <v>0.71431919364000007</v>
      </c>
      <c r="L70" s="19">
        <v>0</v>
      </c>
      <c r="M70" s="19">
        <v>0.15419490000000002</v>
      </c>
      <c r="N70" s="19">
        <v>0.56012429364000005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21" t="s">
        <v>129</v>
      </c>
      <c r="V70" s="21" t="s">
        <v>129</v>
      </c>
      <c r="W70" s="21">
        <v>9.181480638046273E-2</v>
      </c>
      <c r="X70" s="19">
        <v>0.71431919364000007</v>
      </c>
      <c r="Y70" s="21" t="s">
        <v>129</v>
      </c>
      <c r="Z70" s="21" t="s">
        <v>129</v>
      </c>
      <c r="AA70" s="19">
        <v>0</v>
      </c>
      <c r="AB70" s="19">
        <v>0</v>
      </c>
      <c r="AC70" s="29">
        <v>0.71431919364000007</v>
      </c>
      <c r="AD70" s="65" t="s">
        <v>129</v>
      </c>
      <c r="AE70" s="29">
        <v>0</v>
      </c>
      <c r="AF70" s="65" t="s">
        <v>129</v>
      </c>
      <c r="AG70" s="29">
        <v>0</v>
      </c>
      <c r="AH70" s="65" t="s">
        <v>129</v>
      </c>
      <c r="AI70" s="29">
        <v>0</v>
      </c>
      <c r="AJ70" s="65" t="s">
        <v>129</v>
      </c>
      <c r="AK70" s="29">
        <v>0</v>
      </c>
      <c r="AL70" s="66" t="s">
        <v>129</v>
      </c>
      <c r="AM70" s="19">
        <f t="shared" si="2"/>
        <v>0.71431919364000007</v>
      </c>
      <c r="AN70" s="19" t="s">
        <v>129</v>
      </c>
      <c r="AO70" s="66" t="s">
        <v>129</v>
      </c>
    </row>
    <row r="71" spans="1:41" ht="41.25" customHeight="1" x14ac:dyDescent="0.25">
      <c r="A71" s="33" t="s">
        <v>74</v>
      </c>
      <c r="B71" s="48" t="s">
        <v>166</v>
      </c>
      <c r="C71" s="64" t="s">
        <v>168</v>
      </c>
      <c r="D71" s="16" t="s">
        <v>678</v>
      </c>
      <c r="E71" s="17">
        <v>2021</v>
      </c>
      <c r="F71" s="17">
        <v>2021</v>
      </c>
      <c r="G71" s="15" t="s">
        <v>129</v>
      </c>
      <c r="H71" s="21">
        <v>9.5487398635681245E-2</v>
      </c>
      <c r="I71" s="23" t="s">
        <v>129</v>
      </c>
      <c r="J71" s="23" t="s">
        <v>129</v>
      </c>
      <c r="K71" s="19">
        <v>0.7428919613856001</v>
      </c>
      <c r="L71" s="19">
        <v>0</v>
      </c>
      <c r="M71" s="19">
        <v>0.16036269600000003</v>
      </c>
      <c r="N71" s="19">
        <v>0.58252926538560001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21" t="s">
        <v>129</v>
      </c>
      <c r="V71" s="21" t="s">
        <v>129</v>
      </c>
      <c r="W71" s="21">
        <v>9.5487398635681245E-2</v>
      </c>
      <c r="X71" s="19">
        <v>0.7428919613856001</v>
      </c>
      <c r="Y71" s="21" t="s">
        <v>129</v>
      </c>
      <c r="Z71" s="21" t="s">
        <v>129</v>
      </c>
      <c r="AA71" s="19">
        <v>0</v>
      </c>
      <c r="AB71" s="19">
        <v>0</v>
      </c>
      <c r="AC71" s="29">
        <v>0</v>
      </c>
      <c r="AD71" s="65" t="s">
        <v>129</v>
      </c>
      <c r="AE71" s="29">
        <v>0.7428919613856001</v>
      </c>
      <c r="AF71" s="65" t="s">
        <v>129</v>
      </c>
      <c r="AG71" s="29">
        <v>0</v>
      </c>
      <c r="AH71" s="65" t="s">
        <v>129</v>
      </c>
      <c r="AI71" s="29">
        <v>0</v>
      </c>
      <c r="AJ71" s="65" t="s">
        <v>129</v>
      </c>
      <c r="AK71" s="29">
        <v>0</v>
      </c>
      <c r="AL71" s="66" t="s">
        <v>129</v>
      </c>
      <c r="AM71" s="19">
        <f t="shared" si="2"/>
        <v>0.7428919613856001</v>
      </c>
      <c r="AN71" s="19" t="s">
        <v>129</v>
      </c>
      <c r="AO71" s="66" t="s">
        <v>129</v>
      </c>
    </row>
    <row r="72" spans="1:41" ht="41.25" customHeight="1" x14ac:dyDescent="0.25">
      <c r="A72" s="33" t="s">
        <v>74</v>
      </c>
      <c r="B72" s="48" t="s">
        <v>166</v>
      </c>
      <c r="C72" s="64" t="s">
        <v>169</v>
      </c>
      <c r="D72" s="16" t="s">
        <v>678</v>
      </c>
      <c r="E72" s="17">
        <v>2022</v>
      </c>
      <c r="F72" s="17">
        <v>2022</v>
      </c>
      <c r="G72" s="15" t="s">
        <v>129</v>
      </c>
      <c r="H72" s="21">
        <v>9.9306894581108487E-2</v>
      </c>
      <c r="I72" s="23" t="s">
        <v>129</v>
      </c>
      <c r="J72" s="23" t="s">
        <v>129</v>
      </c>
      <c r="K72" s="19">
        <v>0.7726076398410241</v>
      </c>
      <c r="L72" s="19">
        <v>0</v>
      </c>
      <c r="M72" s="19">
        <v>0.16677720384000003</v>
      </c>
      <c r="N72" s="19">
        <v>0.60583043600102404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21" t="s">
        <v>129</v>
      </c>
      <c r="V72" s="21" t="s">
        <v>129</v>
      </c>
      <c r="W72" s="21">
        <v>9.9306894581108487E-2</v>
      </c>
      <c r="X72" s="19">
        <v>0.7726076398410241</v>
      </c>
      <c r="Y72" s="21" t="s">
        <v>129</v>
      </c>
      <c r="Z72" s="21" t="s">
        <v>129</v>
      </c>
      <c r="AA72" s="19">
        <v>0</v>
      </c>
      <c r="AB72" s="19">
        <v>0</v>
      </c>
      <c r="AC72" s="29">
        <v>0</v>
      </c>
      <c r="AD72" s="65" t="s">
        <v>129</v>
      </c>
      <c r="AE72" s="29">
        <v>0</v>
      </c>
      <c r="AF72" s="65" t="s">
        <v>129</v>
      </c>
      <c r="AG72" s="29">
        <v>0.7726076398410241</v>
      </c>
      <c r="AH72" s="65" t="s">
        <v>129</v>
      </c>
      <c r="AI72" s="29">
        <v>0</v>
      </c>
      <c r="AJ72" s="65" t="s">
        <v>129</v>
      </c>
      <c r="AK72" s="29">
        <v>0</v>
      </c>
      <c r="AL72" s="66" t="s">
        <v>129</v>
      </c>
      <c r="AM72" s="19">
        <f t="shared" si="2"/>
        <v>0.7726076398410241</v>
      </c>
      <c r="AN72" s="19" t="s">
        <v>129</v>
      </c>
      <c r="AO72" s="66" t="s">
        <v>129</v>
      </c>
    </row>
    <row r="73" spans="1:41" ht="41.25" customHeight="1" x14ac:dyDescent="0.25">
      <c r="A73" s="33" t="s">
        <v>74</v>
      </c>
      <c r="B73" s="48" t="s">
        <v>166</v>
      </c>
      <c r="C73" s="64" t="s">
        <v>170</v>
      </c>
      <c r="D73" s="16" t="s">
        <v>678</v>
      </c>
      <c r="E73" s="17">
        <v>2023</v>
      </c>
      <c r="F73" s="17">
        <v>2023</v>
      </c>
      <c r="G73" s="15" t="s">
        <v>129</v>
      </c>
      <c r="H73" s="21">
        <v>0.10327917036435282</v>
      </c>
      <c r="I73" s="23" t="s">
        <v>129</v>
      </c>
      <c r="J73" s="23" t="s">
        <v>129</v>
      </c>
      <c r="K73" s="19">
        <v>0.80351194543466498</v>
      </c>
      <c r="L73" s="19">
        <v>0</v>
      </c>
      <c r="M73" s="19">
        <v>0.17344829199360004</v>
      </c>
      <c r="N73" s="19">
        <v>0.63006365344106496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21" t="s">
        <v>129</v>
      </c>
      <c r="V73" s="21" t="s">
        <v>129</v>
      </c>
      <c r="W73" s="21">
        <v>0.10327917036435282</v>
      </c>
      <c r="X73" s="19">
        <v>0.80351194543466498</v>
      </c>
      <c r="Y73" s="21" t="s">
        <v>129</v>
      </c>
      <c r="Z73" s="21" t="s">
        <v>129</v>
      </c>
      <c r="AA73" s="19">
        <v>0</v>
      </c>
      <c r="AB73" s="19">
        <v>0</v>
      </c>
      <c r="AC73" s="29">
        <v>0</v>
      </c>
      <c r="AD73" s="65" t="s">
        <v>129</v>
      </c>
      <c r="AE73" s="29">
        <v>0</v>
      </c>
      <c r="AF73" s="65" t="s">
        <v>129</v>
      </c>
      <c r="AG73" s="29">
        <v>0</v>
      </c>
      <c r="AH73" s="65" t="s">
        <v>129</v>
      </c>
      <c r="AI73" s="29">
        <v>0.80351194543466498</v>
      </c>
      <c r="AJ73" s="65" t="s">
        <v>129</v>
      </c>
      <c r="AK73" s="29">
        <v>0</v>
      </c>
      <c r="AL73" s="66" t="s">
        <v>129</v>
      </c>
      <c r="AM73" s="19">
        <f t="shared" si="2"/>
        <v>0.80351194543466498</v>
      </c>
      <c r="AN73" s="19" t="s">
        <v>129</v>
      </c>
      <c r="AO73" s="66" t="s">
        <v>129</v>
      </c>
    </row>
    <row r="74" spans="1:41" ht="41.25" customHeight="1" x14ac:dyDescent="0.25">
      <c r="A74" s="33" t="s">
        <v>74</v>
      </c>
      <c r="B74" s="48" t="s">
        <v>166</v>
      </c>
      <c r="C74" s="64" t="s">
        <v>171</v>
      </c>
      <c r="D74" s="16" t="s">
        <v>678</v>
      </c>
      <c r="E74" s="17">
        <v>2024</v>
      </c>
      <c r="F74" s="17">
        <v>2024</v>
      </c>
      <c r="G74" s="15" t="s">
        <v>129</v>
      </c>
      <c r="H74" s="21">
        <v>0.10741033717892695</v>
      </c>
      <c r="I74" s="23" t="s">
        <v>129</v>
      </c>
      <c r="J74" s="23" t="s">
        <v>129</v>
      </c>
      <c r="K74" s="19">
        <v>0.83565242325205169</v>
      </c>
      <c r="L74" s="19">
        <v>0</v>
      </c>
      <c r="M74" s="19">
        <v>0.18038622367334403</v>
      </c>
      <c r="N74" s="19">
        <v>0.65526619957870769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21" t="s">
        <v>129</v>
      </c>
      <c r="V74" s="21" t="s">
        <v>129</v>
      </c>
      <c r="W74" s="21">
        <v>0.10741033717892695</v>
      </c>
      <c r="X74" s="19">
        <v>0.83565242325205169</v>
      </c>
      <c r="Y74" s="21" t="s">
        <v>129</v>
      </c>
      <c r="Z74" s="21" t="s">
        <v>129</v>
      </c>
      <c r="AA74" s="19">
        <v>0</v>
      </c>
      <c r="AB74" s="19">
        <v>0</v>
      </c>
      <c r="AC74" s="29">
        <v>0</v>
      </c>
      <c r="AD74" s="65" t="s">
        <v>129</v>
      </c>
      <c r="AE74" s="29">
        <v>0</v>
      </c>
      <c r="AF74" s="65" t="s">
        <v>129</v>
      </c>
      <c r="AG74" s="29">
        <v>0</v>
      </c>
      <c r="AH74" s="65" t="s">
        <v>129</v>
      </c>
      <c r="AI74" s="29">
        <v>0</v>
      </c>
      <c r="AJ74" s="65" t="s">
        <v>129</v>
      </c>
      <c r="AK74" s="29">
        <v>0.83565242325205169</v>
      </c>
      <c r="AL74" s="66" t="s">
        <v>129</v>
      </c>
      <c r="AM74" s="19">
        <f t="shared" si="2"/>
        <v>0.83565242325205169</v>
      </c>
      <c r="AN74" s="19" t="s">
        <v>129</v>
      </c>
      <c r="AO74" s="66" t="s">
        <v>129</v>
      </c>
    </row>
    <row r="75" spans="1:41" ht="41.25" customHeight="1" x14ac:dyDescent="0.25">
      <c r="A75" s="33" t="s">
        <v>74</v>
      </c>
      <c r="B75" s="48" t="s">
        <v>172</v>
      </c>
      <c r="C75" s="64" t="s">
        <v>173</v>
      </c>
      <c r="D75" s="16" t="s">
        <v>678</v>
      </c>
      <c r="E75" s="17">
        <v>2020</v>
      </c>
      <c r="F75" s="17">
        <v>2020</v>
      </c>
      <c r="G75" s="15" t="s">
        <v>129</v>
      </c>
      <c r="H75" s="21">
        <v>0.1465993483033419</v>
      </c>
      <c r="I75" s="23" t="s">
        <v>129</v>
      </c>
      <c r="J75" s="23" t="s">
        <v>129</v>
      </c>
      <c r="K75" s="19">
        <v>1.1405429298</v>
      </c>
      <c r="L75" s="19">
        <v>0</v>
      </c>
      <c r="M75" s="19">
        <v>0.225844926</v>
      </c>
      <c r="N75" s="19">
        <v>0.9146980038000001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21" t="s">
        <v>129</v>
      </c>
      <c r="V75" s="21" t="s">
        <v>129</v>
      </c>
      <c r="W75" s="21">
        <v>0.1465993483033419</v>
      </c>
      <c r="X75" s="19">
        <v>1.1405429298</v>
      </c>
      <c r="Y75" s="21" t="s">
        <v>129</v>
      </c>
      <c r="Z75" s="21" t="s">
        <v>129</v>
      </c>
      <c r="AA75" s="19">
        <v>0</v>
      </c>
      <c r="AB75" s="19">
        <v>0</v>
      </c>
      <c r="AC75" s="29">
        <v>1.1405429298</v>
      </c>
      <c r="AD75" s="65" t="s">
        <v>129</v>
      </c>
      <c r="AE75" s="29">
        <v>0</v>
      </c>
      <c r="AF75" s="65" t="s">
        <v>129</v>
      </c>
      <c r="AG75" s="29">
        <v>0</v>
      </c>
      <c r="AH75" s="65" t="s">
        <v>129</v>
      </c>
      <c r="AI75" s="29">
        <v>0</v>
      </c>
      <c r="AJ75" s="65" t="s">
        <v>129</v>
      </c>
      <c r="AK75" s="29">
        <v>0</v>
      </c>
      <c r="AL75" s="66" t="s">
        <v>129</v>
      </c>
      <c r="AM75" s="19">
        <f t="shared" si="2"/>
        <v>1.1405429298</v>
      </c>
      <c r="AN75" s="19" t="s">
        <v>129</v>
      </c>
      <c r="AO75" s="66" t="s">
        <v>129</v>
      </c>
    </row>
    <row r="76" spans="1:41" ht="41.25" customHeight="1" x14ac:dyDescent="0.25">
      <c r="A76" s="33" t="s">
        <v>74</v>
      </c>
      <c r="B76" s="48" t="s">
        <v>172</v>
      </c>
      <c r="C76" s="64" t="s">
        <v>174</v>
      </c>
      <c r="D76" s="16" t="s">
        <v>678</v>
      </c>
      <c r="E76" s="17">
        <v>2021</v>
      </c>
      <c r="F76" s="17">
        <v>2021</v>
      </c>
      <c r="G76" s="15" t="s">
        <v>129</v>
      </c>
      <c r="H76" s="21">
        <v>0.36418911643125962</v>
      </c>
      <c r="I76" s="23" t="s">
        <v>129</v>
      </c>
      <c r="J76" s="23" t="s">
        <v>129</v>
      </c>
      <c r="K76" s="19">
        <v>2.8333913258351999</v>
      </c>
      <c r="L76" s="19">
        <v>0</v>
      </c>
      <c r="M76" s="19">
        <v>0.23487872304000001</v>
      </c>
      <c r="N76" s="19">
        <v>2.5985126027951999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21" t="s">
        <v>129</v>
      </c>
      <c r="V76" s="21" t="s">
        <v>129</v>
      </c>
      <c r="W76" s="21">
        <v>0.36418911643125962</v>
      </c>
      <c r="X76" s="19">
        <v>2.8333913258351999</v>
      </c>
      <c r="Y76" s="21" t="s">
        <v>129</v>
      </c>
      <c r="Z76" s="21" t="s">
        <v>129</v>
      </c>
      <c r="AA76" s="19">
        <v>0</v>
      </c>
      <c r="AB76" s="19">
        <v>0</v>
      </c>
      <c r="AC76" s="29">
        <v>0</v>
      </c>
      <c r="AD76" s="65" t="s">
        <v>129</v>
      </c>
      <c r="AE76" s="29">
        <v>2.8333913258351999</v>
      </c>
      <c r="AF76" s="65" t="s">
        <v>129</v>
      </c>
      <c r="AG76" s="29">
        <v>0</v>
      </c>
      <c r="AH76" s="65" t="s">
        <v>129</v>
      </c>
      <c r="AI76" s="29">
        <v>0</v>
      </c>
      <c r="AJ76" s="65" t="s">
        <v>129</v>
      </c>
      <c r="AK76" s="29">
        <v>0</v>
      </c>
      <c r="AL76" s="66" t="s">
        <v>129</v>
      </c>
      <c r="AM76" s="19">
        <f t="shared" si="2"/>
        <v>2.8333913258351999</v>
      </c>
      <c r="AN76" s="19" t="s">
        <v>129</v>
      </c>
      <c r="AO76" s="66" t="s">
        <v>129</v>
      </c>
    </row>
    <row r="77" spans="1:41" ht="41.25" customHeight="1" x14ac:dyDescent="0.25">
      <c r="A77" s="33" t="s">
        <v>74</v>
      </c>
      <c r="B77" s="48" t="s">
        <v>172</v>
      </c>
      <c r="C77" s="64" t="s">
        <v>175</v>
      </c>
      <c r="D77" s="16" t="s">
        <v>678</v>
      </c>
      <c r="E77" s="17">
        <v>2022</v>
      </c>
      <c r="F77" s="17">
        <v>2022</v>
      </c>
      <c r="G77" s="15" t="s">
        <v>129</v>
      </c>
      <c r="H77" s="21">
        <v>0.37875668108851007</v>
      </c>
      <c r="I77" s="23" t="s">
        <v>129</v>
      </c>
      <c r="J77" s="23" t="s">
        <v>129</v>
      </c>
      <c r="K77" s="19">
        <v>2.9467269788686083</v>
      </c>
      <c r="L77" s="19">
        <v>0</v>
      </c>
      <c r="M77" s="19">
        <v>0.24427387196160003</v>
      </c>
      <c r="N77" s="19">
        <v>2.7024531069070084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21" t="s">
        <v>129</v>
      </c>
      <c r="V77" s="21" t="s">
        <v>129</v>
      </c>
      <c r="W77" s="21">
        <v>0.37875668108851007</v>
      </c>
      <c r="X77" s="19">
        <v>2.9467269788686083</v>
      </c>
      <c r="Y77" s="21" t="s">
        <v>129</v>
      </c>
      <c r="Z77" s="21" t="s">
        <v>129</v>
      </c>
      <c r="AA77" s="19">
        <v>0</v>
      </c>
      <c r="AB77" s="19">
        <v>0</v>
      </c>
      <c r="AC77" s="29">
        <v>0</v>
      </c>
      <c r="AD77" s="65" t="s">
        <v>129</v>
      </c>
      <c r="AE77" s="29">
        <v>0</v>
      </c>
      <c r="AF77" s="65" t="s">
        <v>129</v>
      </c>
      <c r="AG77" s="29">
        <v>2.9467269788686083</v>
      </c>
      <c r="AH77" s="65" t="s">
        <v>129</v>
      </c>
      <c r="AI77" s="29">
        <v>0</v>
      </c>
      <c r="AJ77" s="65" t="s">
        <v>129</v>
      </c>
      <c r="AK77" s="29">
        <v>0</v>
      </c>
      <c r="AL77" s="66" t="s">
        <v>129</v>
      </c>
      <c r="AM77" s="19">
        <f t="shared" si="2"/>
        <v>2.9467269788686083</v>
      </c>
      <c r="AN77" s="19" t="s">
        <v>129</v>
      </c>
      <c r="AO77" s="66" t="s">
        <v>129</v>
      </c>
    </row>
    <row r="78" spans="1:41" ht="41.25" customHeight="1" x14ac:dyDescent="0.25">
      <c r="A78" s="33" t="s">
        <v>74</v>
      </c>
      <c r="B78" s="48" t="s">
        <v>172</v>
      </c>
      <c r="C78" s="64" t="s">
        <v>176</v>
      </c>
      <c r="D78" s="16" t="s">
        <v>678</v>
      </c>
      <c r="E78" s="17">
        <v>2023</v>
      </c>
      <c r="F78" s="17">
        <v>2023</v>
      </c>
      <c r="G78" s="15" t="s">
        <v>129</v>
      </c>
      <c r="H78" s="21">
        <v>0.39390694833205053</v>
      </c>
      <c r="I78" s="23" t="s">
        <v>129</v>
      </c>
      <c r="J78" s="23" t="s">
        <v>129</v>
      </c>
      <c r="K78" s="19">
        <v>3.0645960580233531</v>
      </c>
      <c r="L78" s="19">
        <v>0</v>
      </c>
      <c r="M78" s="19">
        <v>0.25404482684006402</v>
      </c>
      <c r="N78" s="19">
        <v>2.8105512311832892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21" t="s">
        <v>129</v>
      </c>
      <c r="V78" s="21" t="s">
        <v>129</v>
      </c>
      <c r="W78" s="21">
        <v>0.39390694833205053</v>
      </c>
      <c r="X78" s="19">
        <v>3.0645960580233531</v>
      </c>
      <c r="Y78" s="21" t="s">
        <v>129</v>
      </c>
      <c r="Z78" s="21" t="s">
        <v>129</v>
      </c>
      <c r="AA78" s="19">
        <v>0</v>
      </c>
      <c r="AB78" s="19">
        <v>0</v>
      </c>
      <c r="AC78" s="29">
        <v>0</v>
      </c>
      <c r="AD78" s="65" t="s">
        <v>129</v>
      </c>
      <c r="AE78" s="29">
        <v>0</v>
      </c>
      <c r="AF78" s="65" t="s">
        <v>129</v>
      </c>
      <c r="AG78" s="29">
        <v>0</v>
      </c>
      <c r="AH78" s="65" t="s">
        <v>129</v>
      </c>
      <c r="AI78" s="29">
        <v>3.0645960580233531</v>
      </c>
      <c r="AJ78" s="65" t="s">
        <v>129</v>
      </c>
      <c r="AK78" s="29">
        <v>0</v>
      </c>
      <c r="AL78" s="66" t="s">
        <v>129</v>
      </c>
      <c r="AM78" s="19">
        <f t="shared" si="2"/>
        <v>3.0645960580233531</v>
      </c>
      <c r="AN78" s="19" t="s">
        <v>129</v>
      </c>
      <c r="AO78" s="66" t="s">
        <v>129</v>
      </c>
    </row>
    <row r="79" spans="1:41" ht="41.25" customHeight="1" x14ac:dyDescent="0.25">
      <c r="A79" s="33" t="s">
        <v>74</v>
      </c>
      <c r="B79" s="48" t="s">
        <v>172</v>
      </c>
      <c r="C79" s="64" t="s">
        <v>177</v>
      </c>
      <c r="D79" s="16" t="s">
        <v>678</v>
      </c>
      <c r="E79" s="17">
        <v>2024</v>
      </c>
      <c r="F79" s="17">
        <v>2024</v>
      </c>
      <c r="G79" s="15" t="s">
        <v>129</v>
      </c>
      <c r="H79" s="21">
        <v>0.40966322626533253</v>
      </c>
      <c r="I79" s="23" t="s">
        <v>129</v>
      </c>
      <c r="J79" s="23" t="s">
        <v>129</v>
      </c>
      <c r="K79" s="19">
        <v>3.1871799003442871</v>
      </c>
      <c r="L79" s="19">
        <v>0</v>
      </c>
      <c r="M79" s="19">
        <v>0.26420661991366667</v>
      </c>
      <c r="N79" s="19">
        <v>2.9229732804306203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21" t="s">
        <v>129</v>
      </c>
      <c r="V79" s="21" t="s">
        <v>129</v>
      </c>
      <c r="W79" s="21">
        <v>0.40966322626533253</v>
      </c>
      <c r="X79" s="19">
        <v>3.1871799003442871</v>
      </c>
      <c r="Y79" s="21" t="s">
        <v>129</v>
      </c>
      <c r="Z79" s="21" t="s">
        <v>129</v>
      </c>
      <c r="AA79" s="19">
        <v>0</v>
      </c>
      <c r="AB79" s="19">
        <v>0</v>
      </c>
      <c r="AC79" s="29">
        <v>0</v>
      </c>
      <c r="AD79" s="65" t="s">
        <v>129</v>
      </c>
      <c r="AE79" s="29">
        <v>0</v>
      </c>
      <c r="AF79" s="65" t="s">
        <v>129</v>
      </c>
      <c r="AG79" s="29">
        <v>0</v>
      </c>
      <c r="AH79" s="65" t="s">
        <v>129</v>
      </c>
      <c r="AI79" s="29">
        <v>0</v>
      </c>
      <c r="AJ79" s="65" t="s">
        <v>129</v>
      </c>
      <c r="AK79" s="29">
        <v>3.1871799003442871</v>
      </c>
      <c r="AL79" s="66" t="s">
        <v>129</v>
      </c>
      <c r="AM79" s="19">
        <f t="shared" si="2"/>
        <v>3.1871799003442871</v>
      </c>
      <c r="AN79" s="19" t="s">
        <v>129</v>
      </c>
      <c r="AO79" s="66" t="s">
        <v>129</v>
      </c>
    </row>
    <row r="80" spans="1:41" s="2" customFormat="1" ht="51.75" customHeight="1" x14ac:dyDescent="0.25">
      <c r="A80" s="32" t="s">
        <v>76</v>
      </c>
      <c r="B80" s="41" t="s">
        <v>77</v>
      </c>
      <c r="C80" s="26" t="s">
        <v>38</v>
      </c>
      <c r="D80" s="13" t="s">
        <v>129</v>
      </c>
      <c r="E80" s="8" t="s">
        <v>129</v>
      </c>
      <c r="F80" s="8" t="s">
        <v>129</v>
      </c>
      <c r="G80" s="22" t="s">
        <v>129</v>
      </c>
      <c r="H80" s="20">
        <f>H81</f>
        <v>14.149664933537776</v>
      </c>
      <c r="I80" s="14" t="s">
        <v>129</v>
      </c>
      <c r="J80" s="14" t="s">
        <v>129</v>
      </c>
      <c r="K80" s="20">
        <v>663.10787701283971</v>
      </c>
      <c r="L80" s="20">
        <v>58.381194000000001</v>
      </c>
      <c r="M80" s="20">
        <v>321.86424674546726</v>
      </c>
      <c r="N80" s="20">
        <v>282.8624362673724</v>
      </c>
      <c r="O80" s="20">
        <f t="shared" ref="O80" si="14">O81</f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20" t="s">
        <v>129</v>
      </c>
      <c r="V80" s="20" t="s">
        <v>129</v>
      </c>
      <c r="W80" s="20">
        <v>14.149664933537776</v>
      </c>
      <c r="X80" s="8">
        <v>663.10787701283982</v>
      </c>
      <c r="Y80" s="20" t="s">
        <v>129</v>
      </c>
      <c r="Z80" s="20" t="s">
        <v>129</v>
      </c>
      <c r="AA80" s="8">
        <v>0</v>
      </c>
      <c r="AB80" s="8">
        <v>0</v>
      </c>
      <c r="AC80" s="27">
        <f>AC81</f>
        <v>98.971145750714072</v>
      </c>
      <c r="AD80" s="62" t="s">
        <v>129</v>
      </c>
      <c r="AE80" s="27">
        <f t="shared" ref="AE80" si="15">AE81</f>
        <v>133.84147527290131</v>
      </c>
      <c r="AF80" s="62" t="s">
        <v>129</v>
      </c>
      <c r="AG80" s="27">
        <f t="shared" ref="AG80" si="16">AG81</f>
        <v>138.56637858751756</v>
      </c>
      <c r="AH80" s="62" t="s">
        <v>129</v>
      </c>
      <c r="AI80" s="27">
        <f t="shared" ref="AI80" si="17">AI81</f>
        <v>131.59819526634394</v>
      </c>
      <c r="AJ80" s="62" t="s">
        <v>129</v>
      </c>
      <c r="AK80" s="27">
        <f t="shared" ref="AK80" si="18">AK81</f>
        <v>160.13068213536289</v>
      </c>
      <c r="AL80" s="63" t="s">
        <v>129</v>
      </c>
      <c r="AM80" s="8">
        <f t="shared" si="2"/>
        <v>663.10787701283982</v>
      </c>
      <c r="AN80" s="8" t="s">
        <v>129</v>
      </c>
      <c r="AO80" s="63" t="s">
        <v>129</v>
      </c>
    </row>
    <row r="81" spans="1:41" s="2" customFormat="1" ht="51.75" customHeight="1" x14ac:dyDescent="0.25">
      <c r="A81" s="32" t="s">
        <v>78</v>
      </c>
      <c r="B81" s="41" t="s">
        <v>79</v>
      </c>
      <c r="C81" s="26" t="s">
        <v>38</v>
      </c>
      <c r="D81" s="13" t="s">
        <v>129</v>
      </c>
      <c r="E81" s="8" t="s">
        <v>129</v>
      </c>
      <c r="F81" s="8" t="s">
        <v>129</v>
      </c>
      <c r="G81" s="22" t="s">
        <v>129</v>
      </c>
      <c r="H81" s="27">
        <f>H82+H88+H214+H267+H275+H278</f>
        <v>14.149664933537776</v>
      </c>
      <c r="I81" s="14" t="s">
        <v>129</v>
      </c>
      <c r="J81" s="14" t="s">
        <v>129</v>
      </c>
      <c r="K81" s="20">
        <v>663.10787701283971</v>
      </c>
      <c r="L81" s="20">
        <v>58.381194000000001</v>
      </c>
      <c r="M81" s="20">
        <v>321.86424674546726</v>
      </c>
      <c r="N81" s="20">
        <v>282.8624362673724</v>
      </c>
      <c r="O81" s="20">
        <f t="shared" ref="O81" si="19">O82+O88+O214+O267+O275+O278</f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20" t="s">
        <v>129</v>
      </c>
      <c r="V81" s="20" t="s">
        <v>129</v>
      </c>
      <c r="W81" s="20">
        <v>14.149664933537776</v>
      </c>
      <c r="X81" s="8">
        <v>663.10787701283982</v>
      </c>
      <c r="Y81" s="20" t="s">
        <v>129</v>
      </c>
      <c r="Z81" s="20" t="s">
        <v>129</v>
      </c>
      <c r="AA81" s="8">
        <v>0</v>
      </c>
      <c r="AB81" s="8">
        <v>0</v>
      </c>
      <c r="AC81" s="27">
        <f>AC82+AC88+AC214+AC267+AC275+AC278</f>
        <v>98.971145750714072</v>
      </c>
      <c r="AD81" s="62" t="s">
        <v>129</v>
      </c>
      <c r="AE81" s="27">
        <f>AE82+AE88+AE214+AE267+AE275+AE278</f>
        <v>133.84147527290131</v>
      </c>
      <c r="AF81" s="62" t="s">
        <v>129</v>
      </c>
      <c r="AG81" s="27">
        <f t="shared" ref="AG81" si="20">AG82+AG88+AG214+AG267+AG275+AG278</f>
        <v>138.56637858751756</v>
      </c>
      <c r="AH81" s="62" t="s">
        <v>129</v>
      </c>
      <c r="AI81" s="27">
        <f t="shared" ref="AI81" si="21">AI82+AI88+AI214+AI267+AI275+AI278</f>
        <v>131.59819526634394</v>
      </c>
      <c r="AJ81" s="62" t="s">
        <v>129</v>
      </c>
      <c r="AK81" s="27">
        <f t="shared" ref="AK81" si="22">AK82+AK88+AK214+AK267+AK275+AK278</f>
        <v>160.13068213536289</v>
      </c>
      <c r="AL81" s="63" t="s">
        <v>129</v>
      </c>
      <c r="AM81" s="8">
        <f t="shared" si="2"/>
        <v>663.10787701283982</v>
      </c>
      <c r="AN81" s="8" t="s">
        <v>129</v>
      </c>
      <c r="AO81" s="63" t="s">
        <v>129</v>
      </c>
    </row>
    <row r="82" spans="1:41" s="2" customFormat="1" ht="51" customHeight="1" x14ac:dyDescent="0.25">
      <c r="A82" s="32" t="s">
        <v>80</v>
      </c>
      <c r="B82" s="41" t="s">
        <v>81</v>
      </c>
      <c r="C82" s="26" t="s">
        <v>38</v>
      </c>
      <c r="D82" s="13" t="s">
        <v>129</v>
      </c>
      <c r="E82" s="8" t="s">
        <v>129</v>
      </c>
      <c r="F82" s="8" t="s">
        <v>129</v>
      </c>
      <c r="G82" s="22" t="s">
        <v>129</v>
      </c>
      <c r="H82" s="27">
        <f>SUM(H83:H87)</f>
        <v>0.25050203376407054</v>
      </c>
      <c r="I82" s="14" t="s">
        <v>129</v>
      </c>
      <c r="J82" s="14" t="s">
        <v>129</v>
      </c>
      <c r="K82" s="20">
        <v>1.9489058226844691</v>
      </c>
      <c r="L82" s="20">
        <v>0</v>
      </c>
      <c r="M82" s="20">
        <v>0.90336870770767375</v>
      </c>
      <c r="N82" s="20">
        <v>1.0455371149767951</v>
      </c>
      <c r="O82" s="20">
        <f t="shared" ref="O82" si="23">SUM(O83:O87)</f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20" t="s">
        <v>129</v>
      </c>
      <c r="V82" s="20" t="s">
        <v>129</v>
      </c>
      <c r="W82" s="20">
        <v>0.25050203376407054</v>
      </c>
      <c r="X82" s="8">
        <v>1.9489058226844691</v>
      </c>
      <c r="Y82" s="20" t="s">
        <v>129</v>
      </c>
      <c r="Z82" s="20" t="s">
        <v>129</v>
      </c>
      <c r="AA82" s="8">
        <v>0</v>
      </c>
      <c r="AB82" s="8">
        <v>0</v>
      </c>
      <c r="AC82" s="27">
        <f>SUM(AC83:AC87)</f>
        <v>0.35982085651200008</v>
      </c>
      <c r="AD82" s="62" t="s">
        <v>129</v>
      </c>
      <c r="AE82" s="27">
        <f>SUM(AE83:AE87)</f>
        <v>0.37421369077248007</v>
      </c>
      <c r="AF82" s="62" t="s">
        <v>129</v>
      </c>
      <c r="AG82" s="27">
        <f>SUM(AG83:AG87)</f>
        <v>0.38918223840337929</v>
      </c>
      <c r="AH82" s="62" t="s">
        <v>129</v>
      </c>
      <c r="AI82" s="27">
        <f>SUM(AI83:AI87)</f>
        <v>0.40474952793951452</v>
      </c>
      <c r="AJ82" s="62" t="s">
        <v>129</v>
      </c>
      <c r="AK82" s="27">
        <f t="shared" ref="AK82" si="24">SUM(AK83:AK87)</f>
        <v>0.42093950905709504</v>
      </c>
      <c r="AL82" s="63" t="s">
        <v>129</v>
      </c>
      <c r="AM82" s="8">
        <f t="shared" si="2"/>
        <v>1.9489058226844691</v>
      </c>
      <c r="AN82" s="8" t="s">
        <v>129</v>
      </c>
      <c r="AO82" s="63" t="s">
        <v>129</v>
      </c>
    </row>
    <row r="83" spans="1:41" ht="28.5" customHeight="1" x14ac:dyDescent="0.25">
      <c r="A83" s="33" t="s">
        <v>80</v>
      </c>
      <c r="B83" s="48" t="s">
        <v>128</v>
      </c>
      <c r="C83" s="64" t="s">
        <v>178</v>
      </c>
      <c r="D83" s="16" t="s">
        <v>678</v>
      </c>
      <c r="E83" s="17">
        <v>2020</v>
      </c>
      <c r="F83" s="17">
        <v>2020</v>
      </c>
      <c r="G83" s="15" t="s">
        <v>129</v>
      </c>
      <c r="H83" s="21">
        <v>4.624946741799487E-2</v>
      </c>
      <c r="I83" s="23" t="s">
        <v>129</v>
      </c>
      <c r="J83" s="23" t="s">
        <v>129</v>
      </c>
      <c r="K83" s="19">
        <v>0.35982085651200008</v>
      </c>
      <c r="L83" s="19">
        <v>0</v>
      </c>
      <c r="M83" s="19">
        <v>0.16678635692400001</v>
      </c>
      <c r="N83" s="19">
        <v>0.19303449958800004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21" t="s">
        <v>129</v>
      </c>
      <c r="V83" s="21" t="s">
        <v>129</v>
      </c>
      <c r="W83" s="21">
        <v>4.624946741799487E-2</v>
      </c>
      <c r="X83" s="19">
        <v>0.35982085651200008</v>
      </c>
      <c r="Y83" s="21" t="s">
        <v>129</v>
      </c>
      <c r="Z83" s="21" t="s">
        <v>129</v>
      </c>
      <c r="AA83" s="19">
        <v>0</v>
      </c>
      <c r="AB83" s="19">
        <v>0</v>
      </c>
      <c r="AC83" s="29">
        <v>0.35982085651200008</v>
      </c>
      <c r="AD83" s="65" t="s">
        <v>129</v>
      </c>
      <c r="AE83" s="29"/>
      <c r="AF83" s="65" t="s">
        <v>129</v>
      </c>
      <c r="AG83" s="29">
        <v>0</v>
      </c>
      <c r="AH83" s="65" t="s">
        <v>129</v>
      </c>
      <c r="AI83" s="29">
        <v>0</v>
      </c>
      <c r="AJ83" s="65" t="s">
        <v>129</v>
      </c>
      <c r="AK83" s="29">
        <v>0</v>
      </c>
      <c r="AL83" s="66" t="s">
        <v>129</v>
      </c>
      <c r="AM83" s="19">
        <f t="shared" si="2"/>
        <v>0.35982085651200008</v>
      </c>
      <c r="AN83" s="19" t="s">
        <v>129</v>
      </c>
      <c r="AO83" s="66" t="s">
        <v>129</v>
      </c>
    </row>
    <row r="84" spans="1:41" ht="28.5" customHeight="1" x14ac:dyDescent="0.25">
      <c r="A84" s="33" t="s">
        <v>80</v>
      </c>
      <c r="B84" s="48" t="s">
        <v>128</v>
      </c>
      <c r="C84" s="64" t="s">
        <v>179</v>
      </c>
      <c r="D84" s="16" t="s">
        <v>678</v>
      </c>
      <c r="E84" s="17">
        <v>2021</v>
      </c>
      <c r="F84" s="17">
        <v>2021</v>
      </c>
      <c r="G84" s="15" t="s">
        <v>129</v>
      </c>
      <c r="H84" s="21">
        <v>4.8099446114714658E-2</v>
      </c>
      <c r="I84" s="23" t="s">
        <v>129</v>
      </c>
      <c r="J84" s="23" t="s">
        <v>129</v>
      </c>
      <c r="K84" s="19">
        <v>0.37421369077248007</v>
      </c>
      <c r="L84" s="19">
        <v>0</v>
      </c>
      <c r="M84" s="19">
        <v>0.17345781120096004</v>
      </c>
      <c r="N84" s="19">
        <v>0.20075587957152005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21" t="s">
        <v>129</v>
      </c>
      <c r="V84" s="21" t="s">
        <v>129</v>
      </c>
      <c r="W84" s="21">
        <v>4.8099446114714658E-2</v>
      </c>
      <c r="X84" s="19">
        <v>0.37421369077248007</v>
      </c>
      <c r="Y84" s="21" t="s">
        <v>129</v>
      </c>
      <c r="Z84" s="21" t="s">
        <v>129</v>
      </c>
      <c r="AA84" s="19">
        <v>0</v>
      </c>
      <c r="AB84" s="19">
        <v>0</v>
      </c>
      <c r="AC84" s="29">
        <v>0</v>
      </c>
      <c r="AD84" s="65" t="s">
        <v>129</v>
      </c>
      <c r="AE84" s="29">
        <v>0.37421369077248007</v>
      </c>
      <c r="AF84" s="65" t="s">
        <v>129</v>
      </c>
      <c r="AG84" s="29">
        <v>0</v>
      </c>
      <c r="AH84" s="65" t="s">
        <v>129</v>
      </c>
      <c r="AI84" s="29">
        <v>0</v>
      </c>
      <c r="AJ84" s="65" t="s">
        <v>129</v>
      </c>
      <c r="AK84" s="29">
        <v>0</v>
      </c>
      <c r="AL84" s="66" t="s">
        <v>129</v>
      </c>
      <c r="AM84" s="19">
        <f t="shared" si="2"/>
        <v>0.37421369077248007</v>
      </c>
      <c r="AN84" s="19" t="s">
        <v>129</v>
      </c>
      <c r="AO84" s="66" t="s">
        <v>129</v>
      </c>
    </row>
    <row r="85" spans="1:41" ht="28.5" customHeight="1" x14ac:dyDescent="0.25">
      <c r="A85" s="33" t="s">
        <v>80</v>
      </c>
      <c r="B85" s="48" t="s">
        <v>128</v>
      </c>
      <c r="C85" s="64" t="s">
        <v>180</v>
      </c>
      <c r="D85" s="16" t="s">
        <v>678</v>
      </c>
      <c r="E85" s="17">
        <v>2022</v>
      </c>
      <c r="F85" s="17">
        <v>2022</v>
      </c>
      <c r="G85" s="15" t="s">
        <v>129</v>
      </c>
      <c r="H85" s="21">
        <v>5.0023423959303245E-2</v>
      </c>
      <c r="I85" s="23" t="s">
        <v>129</v>
      </c>
      <c r="J85" s="23" t="s">
        <v>129</v>
      </c>
      <c r="K85" s="19">
        <v>0.38918223840337929</v>
      </c>
      <c r="L85" s="19">
        <v>0</v>
      </c>
      <c r="M85" s="19">
        <v>0.18039612364899843</v>
      </c>
      <c r="N85" s="19">
        <v>0.20878611475438086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21" t="s">
        <v>129</v>
      </c>
      <c r="V85" s="21" t="s">
        <v>129</v>
      </c>
      <c r="W85" s="21">
        <v>5.0023423959303245E-2</v>
      </c>
      <c r="X85" s="19">
        <v>0.38918223840337929</v>
      </c>
      <c r="Y85" s="21" t="s">
        <v>129</v>
      </c>
      <c r="Z85" s="21" t="s">
        <v>129</v>
      </c>
      <c r="AA85" s="19">
        <v>0</v>
      </c>
      <c r="AB85" s="19">
        <v>0</v>
      </c>
      <c r="AC85" s="29">
        <v>0</v>
      </c>
      <c r="AD85" s="65" t="s">
        <v>129</v>
      </c>
      <c r="AE85" s="29">
        <v>0</v>
      </c>
      <c r="AF85" s="65" t="s">
        <v>129</v>
      </c>
      <c r="AG85" s="29">
        <v>0.38918223840337929</v>
      </c>
      <c r="AH85" s="65" t="s">
        <v>129</v>
      </c>
      <c r="AI85" s="29">
        <v>0</v>
      </c>
      <c r="AJ85" s="65" t="s">
        <v>129</v>
      </c>
      <c r="AK85" s="29">
        <v>0</v>
      </c>
      <c r="AL85" s="66" t="s">
        <v>129</v>
      </c>
      <c r="AM85" s="19">
        <f t="shared" si="2"/>
        <v>0.38918223840337929</v>
      </c>
      <c r="AN85" s="19" t="s">
        <v>129</v>
      </c>
      <c r="AO85" s="66" t="s">
        <v>129</v>
      </c>
    </row>
    <row r="86" spans="1:41" ht="28.5" customHeight="1" x14ac:dyDescent="0.25">
      <c r="A86" s="33" t="s">
        <v>80</v>
      </c>
      <c r="B86" s="48" t="s">
        <v>128</v>
      </c>
      <c r="C86" s="64" t="s">
        <v>181</v>
      </c>
      <c r="D86" s="16" t="s">
        <v>678</v>
      </c>
      <c r="E86" s="17">
        <v>2023</v>
      </c>
      <c r="F86" s="17">
        <v>2023</v>
      </c>
      <c r="G86" s="15" t="s">
        <v>129</v>
      </c>
      <c r="H86" s="21">
        <v>5.2024360917675386E-2</v>
      </c>
      <c r="I86" s="23" t="s">
        <v>129</v>
      </c>
      <c r="J86" s="23" t="s">
        <v>129</v>
      </c>
      <c r="K86" s="19">
        <v>0.40474952793951452</v>
      </c>
      <c r="L86" s="19">
        <v>0</v>
      </c>
      <c r="M86" s="19">
        <v>0.18761196859495841</v>
      </c>
      <c r="N86" s="19">
        <v>0.21713755934455611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21" t="s">
        <v>129</v>
      </c>
      <c r="V86" s="21" t="s">
        <v>129</v>
      </c>
      <c r="W86" s="21">
        <v>5.2024360917675386E-2</v>
      </c>
      <c r="X86" s="19">
        <v>0.40474952793951452</v>
      </c>
      <c r="Y86" s="21" t="s">
        <v>129</v>
      </c>
      <c r="Z86" s="21" t="s">
        <v>129</v>
      </c>
      <c r="AA86" s="19">
        <v>0</v>
      </c>
      <c r="AB86" s="19">
        <v>0</v>
      </c>
      <c r="AC86" s="29">
        <v>0</v>
      </c>
      <c r="AD86" s="65" t="s">
        <v>129</v>
      </c>
      <c r="AE86" s="29">
        <v>0</v>
      </c>
      <c r="AF86" s="65" t="s">
        <v>129</v>
      </c>
      <c r="AG86" s="29">
        <v>0</v>
      </c>
      <c r="AH86" s="65" t="s">
        <v>129</v>
      </c>
      <c r="AI86" s="29">
        <v>0.40474952793951452</v>
      </c>
      <c r="AJ86" s="65" t="s">
        <v>129</v>
      </c>
      <c r="AK86" s="29">
        <v>0</v>
      </c>
      <c r="AL86" s="66" t="s">
        <v>129</v>
      </c>
      <c r="AM86" s="19">
        <f t="shared" si="2"/>
        <v>0.40474952793951452</v>
      </c>
      <c r="AN86" s="19" t="s">
        <v>129</v>
      </c>
      <c r="AO86" s="66" t="s">
        <v>129</v>
      </c>
    </row>
    <row r="87" spans="1:41" ht="28.5" customHeight="1" x14ac:dyDescent="0.25">
      <c r="A87" s="33" t="s">
        <v>80</v>
      </c>
      <c r="B87" s="48" t="s">
        <v>128</v>
      </c>
      <c r="C87" s="64" t="s">
        <v>182</v>
      </c>
      <c r="D87" s="16" t="s">
        <v>678</v>
      </c>
      <c r="E87" s="17">
        <v>2024</v>
      </c>
      <c r="F87" s="17">
        <v>2024</v>
      </c>
      <c r="G87" s="15" t="s">
        <v>129</v>
      </c>
      <c r="H87" s="21">
        <v>5.4105335354382396E-2</v>
      </c>
      <c r="I87" s="23" t="s">
        <v>129</v>
      </c>
      <c r="J87" s="23" t="s">
        <v>129</v>
      </c>
      <c r="K87" s="19">
        <v>0.42093950905709504</v>
      </c>
      <c r="L87" s="19">
        <v>0</v>
      </c>
      <c r="M87" s="19">
        <v>0.19511644733875672</v>
      </c>
      <c r="N87" s="19">
        <v>0.22582306171833835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21" t="s">
        <v>129</v>
      </c>
      <c r="V87" s="21" t="s">
        <v>129</v>
      </c>
      <c r="W87" s="21">
        <v>5.4105335354382396E-2</v>
      </c>
      <c r="X87" s="19">
        <v>0.42093950905709504</v>
      </c>
      <c r="Y87" s="21" t="s">
        <v>129</v>
      </c>
      <c r="Z87" s="21" t="s">
        <v>129</v>
      </c>
      <c r="AA87" s="19">
        <v>0</v>
      </c>
      <c r="AB87" s="19">
        <v>0</v>
      </c>
      <c r="AC87" s="29">
        <v>0</v>
      </c>
      <c r="AD87" s="65" t="s">
        <v>129</v>
      </c>
      <c r="AE87" s="29">
        <v>0</v>
      </c>
      <c r="AF87" s="65" t="s">
        <v>129</v>
      </c>
      <c r="AG87" s="29">
        <v>0</v>
      </c>
      <c r="AH87" s="65" t="s">
        <v>129</v>
      </c>
      <c r="AI87" s="29">
        <v>0</v>
      </c>
      <c r="AJ87" s="65" t="s">
        <v>129</v>
      </c>
      <c r="AK87" s="29">
        <v>0.42093950905709504</v>
      </c>
      <c r="AL87" s="66" t="s">
        <v>129</v>
      </c>
      <c r="AM87" s="19">
        <f t="shared" si="2"/>
        <v>0.42093950905709504</v>
      </c>
      <c r="AN87" s="19" t="s">
        <v>129</v>
      </c>
      <c r="AO87" s="66" t="s">
        <v>129</v>
      </c>
    </row>
    <row r="88" spans="1:41" s="2" customFormat="1" ht="48.75" customHeight="1" x14ac:dyDescent="0.25">
      <c r="A88" s="32" t="s">
        <v>82</v>
      </c>
      <c r="B88" s="41" t="s">
        <v>83</v>
      </c>
      <c r="C88" s="26" t="s">
        <v>38</v>
      </c>
      <c r="D88" s="13" t="s">
        <v>129</v>
      </c>
      <c r="E88" s="8" t="s">
        <v>129</v>
      </c>
      <c r="F88" s="8" t="s">
        <v>129</v>
      </c>
      <c r="G88" s="22" t="s">
        <v>129</v>
      </c>
      <c r="H88" s="27">
        <f>SUM(H89:H213)</f>
        <v>13.899162899773707</v>
      </c>
      <c r="I88" s="14" t="s">
        <v>129</v>
      </c>
      <c r="J88" s="14" t="s">
        <v>129</v>
      </c>
      <c r="K88" s="20">
        <v>108.51970430527521</v>
      </c>
      <c r="L88" s="20">
        <v>0</v>
      </c>
      <c r="M88" s="20">
        <v>6.7960906074396066</v>
      </c>
      <c r="N88" s="20">
        <v>101.72361369783563</v>
      </c>
      <c r="O88" s="20">
        <f t="shared" ref="O88" si="25">SUM(O89:O213)</f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20" t="s">
        <v>129</v>
      </c>
      <c r="V88" s="20" t="s">
        <v>129</v>
      </c>
      <c r="W88" s="20">
        <v>13.899162899773707</v>
      </c>
      <c r="X88" s="8">
        <v>108.5197043052753</v>
      </c>
      <c r="Y88" s="20" t="s">
        <v>129</v>
      </c>
      <c r="Z88" s="20" t="s">
        <v>129</v>
      </c>
      <c r="AA88" s="8">
        <v>0</v>
      </c>
      <c r="AB88" s="8">
        <v>0</v>
      </c>
      <c r="AC88" s="27">
        <f>SUM(AC89:AC213)</f>
        <v>23.046586009322059</v>
      </c>
      <c r="AD88" s="62" t="s">
        <v>129</v>
      </c>
      <c r="AE88" s="27">
        <f t="shared" ref="AE88" si="26">SUM(AE89:AE213)</f>
        <v>20.249197582128833</v>
      </c>
      <c r="AF88" s="62" t="s">
        <v>129</v>
      </c>
      <c r="AG88" s="27">
        <f t="shared" ref="AG88" si="27">SUM(AG89:AG213)</f>
        <v>25.016126349114177</v>
      </c>
      <c r="AH88" s="62" t="s">
        <v>129</v>
      </c>
      <c r="AI88" s="27">
        <f t="shared" ref="AI88" si="28">SUM(AI89:AI213)</f>
        <v>18.864405738404404</v>
      </c>
      <c r="AJ88" s="62" t="s">
        <v>129</v>
      </c>
      <c r="AK88" s="27">
        <f t="shared" ref="AK88" si="29">SUM(AK89:AK213)</f>
        <v>21.343388626305817</v>
      </c>
      <c r="AL88" s="63" t="s">
        <v>129</v>
      </c>
      <c r="AM88" s="8">
        <f t="shared" ref="AM88:AM151" si="30">AC88+AE88+AG88+AI88+AK88</f>
        <v>108.5197043052753</v>
      </c>
      <c r="AN88" s="8" t="s">
        <v>129</v>
      </c>
      <c r="AO88" s="63" t="s">
        <v>129</v>
      </c>
    </row>
    <row r="89" spans="1:41" ht="33" customHeight="1" x14ac:dyDescent="0.25">
      <c r="A89" s="39" t="s">
        <v>82</v>
      </c>
      <c r="B89" s="48" t="s">
        <v>680</v>
      </c>
      <c r="C89" s="64" t="s">
        <v>183</v>
      </c>
      <c r="D89" s="16" t="s">
        <v>678</v>
      </c>
      <c r="E89" s="17">
        <v>2024</v>
      </c>
      <c r="F89" s="17">
        <v>2024</v>
      </c>
      <c r="G89" s="15" t="s">
        <v>129</v>
      </c>
      <c r="H89" s="21">
        <v>0</v>
      </c>
      <c r="I89" s="23" t="s">
        <v>129</v>
      </c>
      <c r="J89" s="23" t="s">
        <v>129</v>
      </c>
      <c r="K89" s="19">
        <v>0.38421694503593673</v>
      </c>
      <c r="L89" s="19">
        <v>0</v>
      </c>
      <c r="M89" s="19">
        <v>1.3769097207889925E-2</v>
      </c>
      <c r="N89" s="19">
        <v>0.37044784782804679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21" t="s">
        <v>129</v>
      </c>
      <c r="V89" s="21" t="s">
        <v>129</v>
      </c>
      <c r="W89" s="21">
        <v>0</v>
      </c>
      <c r="X89" s="19">
        <v>0.38421694503593673</v>
      </c>
      <c r="Y89" s="21" t="s">
        <v>129</v>
      </c>
      <c r="Z89" s="21" t="s">
        <v>129</v>
      </c>
      <c r="AA89" s="19">
        <v>0</v>
      </c>
      <c r="AB89" s="19">
        <v>0</v>
      </c>
      <c r="AC89" s="29">
        <v>0</v>
      </c>
      <c r="AD89" s="65" t="s">
        <v>129</v>
      </c>
      <c r="AE89" s="29">
        <v>0</v>
      </c>
      <c r="AF89" s="65" t="s">
        <v>129</v>
      </c>
      <c r="AG89" s="29">
        <v>0</v>
      </c>
      <c r="AH89" s="65" t="s">
        <v>129</v>
      </c>
      <c r="AI89" s="29">
        <v>0</v>
      </c>
      <c r="AJ89" s="65" t="s">
        <v>129</v>
      </c>
      <c r="AK89" s="29">
        <v>0.38421694503593673</v>
      </c>
      <c r="AL89" s="66" t="s">
        <v>129</v>
      </c>
      <c r="AM89" s="19">
        <f t="shared" si="30"/>
        <v>0.38421694503593673</v>
      </c>
      <c r="AN89" s="19" t="s">
        <v>129</v>
      </c>
      <c r="AO89" s="66" t="s">
        <v>129</v>
      </c>
    </row>
    <row r="90" spans="1:41" ht="33" customHeight="1" x14ac:dyDescent="0.25">
      <c r="A90" s="39" t="s">
        <v>82</v>
      </c>
      <c r="B90" s="48" t="s">
        <v>184</v>
      </c>
      <c r="C90" s="64" t="s">
        <v>185</v>
      </c>
      <c r="D90" s="16" t="s">
        <v>678</v>
      </c>
      <c r="E90" s="17">
        <v>2020</v>
      </c>
      <c r="F90" s="17">
        <v>2020</v>
      </c>
      <c r="G90" s="15" t="s">
        <v>129</v>
      </c>
      <c r="H90" s="21">
        <v>3.395645296501261E-2</v>
      </c>
      <c r="I90" s="23" t="s">
        <v>129</v>
      </c>
      <c r="J90" s="23" t="s">
        <v>129</v>
      </c>
      <c r="K90" s="19">
        <v>0.2641812040677981</v>
      </c>
      <c r="L90" s="19">
        <v>0</v>
      </c>
      <c r="M90" s="19">
        <v>3.5470535999999997E-2</v>
      </c>
      <c r="N90" s="19">
        <v>0.22871066806779811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21" t="s">
        <v>129</v>
      </c>
      <c r="V90" s="21" t="s">
        <v>129</v>
      </c>
      <c r="W90" s="21">
        <v>3.395645296501261E-2</v>
      </c>
      <c r="X90" s="19">
        <v>0.2641812040677981</v>
      </c>
      <c r="Y90" s="21" t="s">
        <v>129</v>
      </c>
      <c r="Z90" s="21" t="s">
        <v>129</v>
      </c>
      <c r="AA90" s="19">
        <v>0</v>
      </c>
      <c r="AB90" s="19">
        <v>0</v>
      </c>
      <c r="AC90" s="29">
        <v>0.2641812040677981</v>
      </c>
      <c r="AD90" s="65" t="s">
        <v>129</v>
      </c>
      <c r="AE90" s="29">
        <v>0</v>
      </c>
      <c r="AF90" s="65" t="s">
        <v>129</v>
      </c>
      <c r="AG90" s="29">
        <v>0</v>
      </c>
      <c r="AH90" s="65" t="s">
        <v>129</v>
      </c>
      <c r="AI90" s="29">
        <v>0</v>
      </c>
      <c r="AJ90" s="65" t="s">
        <v>129</v>
      </c>
      <c r="AK90" s="29">
        <v>0</v>
      </c>
      <c r="AL90" s="66" t="s">
        <v>129</v>
      </c>
      <c r="AM90" s="19">
        <f t="shared" si="30"/>
        <v>0.2641812040677981</v>
      </c>
      <c r="AN90" s="19" t="s">
        <v>129</v>
      </c>
      <c r="AO90" s="66" t="s">
        <v>129</v>
      </c>
    </row>
    <row r="91" spans="1:41" ht="33" customHeight="1" x14ac:dyDescent="0.25">
      <c r="A91" s="39" t="s">
        <v>82</v>
      </c>
      <c r="B91" s="48" t="s">
        <v>186</v>
      </c>
      <c r="C91" s="64" t="s">
        <v>187</v>
      </c>
      <c r="D91" s="16" t="s">
        <v>678</v>
      </c>
      <c r="E91" s="17">
        <v>2020</v>
      </c>
      <c r="F91" s="17">
        <v>2020</v>
      </c>
      <c r="G91" s="15" t="s">
        <v>129</v>
      </c>
      <c r="H91" s="21">
        <v>4.2445566206265758E-2</v>
      </c>
      <c r="I91" s="23" t="s">
        <v>129</v>
      </c>
      <c r="J91" s="23" t="s">
        <v>129</v>
      </c>
      <c r="K91" s="19">
        <v>0.3302265050847476</v>
      </c>
      <c r="L91" s="19">
        <v>0</v>
      </c>
      <c r="M91" s="19">
        <v>4.4338169999999996E-2</v>
      </c>
      <c r="N91" s="19">
        <v>0.28588833508474759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21" t="s">
        <v>129</v>
      </c>
      <c r="V91" s="21" t="s">
        <v>129</v>
      </c>
      <c r="W91" s="21">
        <v>4.2445566206265758E-2</v>
      </c>
      <c r="X91" s="19">
        <v>0.3302265050847476</v>
      </c>
      <c r="Y91" s="21" t="s">
        <v>129</v>
      </c>
      <c r="Z91" s="21" t="s">
        <v>129</v>
      </c>
      <c r="AA91" s="19">
        <v>0</v>
      </c>
      <c r="AB91" s="19">
        <v>0</v>
      </c>
      <c r="AC91" s="29">
        <v>0.3302265050847476</v>
      </c>
      <c r="AD91" s="65" t="s">
        <v>129</v>
      </c>
      <c r="AE91" s="29">
        <v>0</v>
      </c>
      <c r="AF91" s="65" t="s">
        <v>129</v>
      </c>
      <c r="AG91" s="29">
        <v>0</v>
      </c>
      <c r="AH91" s="65" t="s">
        <v>129</v>
      </c>
      <c r="AI91" s="29">
        <v>0</v>
      </c>
      <c r="AJ91" s="65" t="s">
        <v>129</v>
      </c>
      <c r="AK91" s="29">
        <v>0</v>
      </c>
      <c r="AL91" s="66" t="s">
        <v>129</v>
      </c>
      <c r="AM91" s="19">
        <f t="shared" si="30"/>
        <v>0.3302265050847476</v>
      </c>
      <c r="AN91" s="19" t="s">
        <v>129</v>
      </c>
      <c r="AO91" s="66" t="s">
        <v>129</v>
      </c>
    </row>
    <row r="92" spans="1:41" ht="33" customHeight="1" x14ac:dyDescent="0.25">
      <c r="A92" s="39" t="s">
        <v>82</v>
      </c>
      <c r="B92" s="48" t="s">
        <v>188</v>
      </c>
      <c r="C92" s="64" t="s">
        <v>189</v>
      </c>
      <c r="D92" s="16" t="s">
        <v>678</v>
      </c>
      <c r="E92" s="17">
        <v>2020</v>
      </c>
      <c r="F92" s="17">
        <v>2020</v>
      </c>
      <c r="G92" s="15" t="s">
        <v>129</v>
      </c>
      <c r="H92" s="21">
        <v>4.2445566206265758E-2</v>
      </c>
      <c r="I92" s="23" t="s">
        <v>129</v>
      </c>
      <c r="J92" s="23" t="s">
        <v>129</v>
      </c>
      <c r="K92" s="19">
        <v>0.3302265050847476</v>
      </c>
      <c r="L92" s="19">
        <v>0</v>
      </c>
      <c r="M92" s="19">
        <v>4.4338169999999996E-2</v>
      </c>
      <c r="N92" s="19">
        <v>0.28588833508474759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21" t="s">
        <v>129</v>
      </c>
      <c r="V92" s="21" t="s">
        <v>129</v>
      </c>
      <c r="W92" s="21">
        <v>4.2445566206265758E-2</v>
      </c>
      <c r="X92" s="19">
        <v>0.3302265050847476</v>
      </c>
      <c r="Y92" s="21" t="s">
        <v>129</v>
      </c>
      <c r="Z92" s="21" t="s">
        <v>129</v>
      </c>
      <c r="AA92" s="19">
        <v>0</v>
      </c>
      <c r="AB92" s="19">
        <v>0</v>
      </c>
      <c r="AC92" s="29">
        <v>0.3302265050847476</v>
      </c>
      <c r="AD92" s="65" t="s">
        <v>129</v>
      </c>
      <c r="AE92" s="29">
        <v>0</v>
      </c>
      <c r="AF92" s="65" t="s">
        <v>129</v>
      </c>
      <c r="AG92" s="29">
        <v>0</v>
      </c>
      <c r="AH92" s="65" t="s">
        <v>129</v>
      </c>
      <c r="AI92" s="29">
        <v>0</v>
      </c>
      <c r="AJ92" s="65" t="s">
        <v>129</v>
      </c>
      <c r="AK92" s="29">
        <v>0</v>
      </c>
      <c r="AL92" s="66" t="s">
        <v>129</v>
      </c>
      <c r="AM92" s="19">
        <f t="shared" si="30"/>
        <v>0.3302265050847476</v>
      </c>
      <c r="AN92" s="19" t="s">
        <v>129</v>
      </c>
      <c r="AO92" s="66" t="s">
        <v>129</v>
      </c>
    </row>
    <row r="93" spans="1:41" ht="33" customHeight="1" x14ac:dyDescent="0.25">
      <c r="A93" s="39" t="s">
        <v>82</v>
      </c>
      <c r="B93" s="48" t="s">
        <v>190</v>
      </c>
      <c r="C93" s="64" t="s">
        <v>191</v>
      </c>
      <c r="D93" s="16" t="s">
        <v>678</v>
      </c>
      <c r="E93" s="17">
        <v>2020</v>
      </c>
      <c r="F93" s="17">
        <v>2020</v>
      </c>
      <c r="G93" s="15" t="s">
        <v>129</v>
      </c>
      <c r="H93" s="21">
        <v>4.2445566206265758E-2</v>
      </c>
      <c r="I93" s="23" t="s">
        <v>129</v>
      </c>
      <c r="J93" s="23" t="s">
        <v>129</v>
      </c>
      <c r="K93" s="19">
        <v>0.3302265050847476</v>
      </c>
      <c r="L93" s="19">
        <v>0</v>
      </c>
      <c r="M93" s="19">
        <v>4.4338169999999996E-2</v>
      </c>
      <c r="N93" s="19">
        <v>0.28588833508474759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21" t="s">
        <v>129</v>
      </c>
      <c r="V93" s="21" t="s">
        <v>129</v>
      </c>
      <c r="W93" s="21">
        <v>4.2445566206265758E-2</v>
      </c>
      <c r="X93" s="19">
        <v>0.3302265050847476</v>
      </c>
      <c r="Y93" s="21" t="s">
        <v>129</v>
      </c>
      <c r="Z93" s="21" t="s">
        <v>129</v>
      </c>
      <c r="AA93" s="19">
        <v>0</v>
      </c>
      <c r="AB93" s="19">
        <v>0</v>
      </c>
      <c r="AC93" s="29">
        <v>0.3302265050847476</v>
      </c>
      <c r="AD93" s="65" t="s">
        <v>129</v>
      </c>
      <c r="AE93" s="29">
        <v>0</v>
      </c>
      <c r="AF93" s="65" t="s">
        <v>129</v>
      </c>
      <c r="AG93" s="29">
        <v>0</v>
      </c>
      <c r="AH93" s="65" t="s">
        <v>129</v>
      </c>
      <c r="AI93" s="29">
        <v>0</v>
      </c>
      <c r="AJ93" s="65" t="s">
        <v>129</v>
      </c>
      <c r="AK93" s="29">
        <v>0</v>
      </c>
      <c r="AL93" s="66" t="s">
        <v>129</v>
      </c>
      <c r="AM93" s="19">
        <f t="shared" si="30"/>
        <v>0.3302265050847476</v>
      </c>
      <c r="AN93" s="19" t="s">
        <v>129</v>
      </c>
      <c r="AO93" s="66" t="s">
        <v>129</v>
      </c>
    </row>
    <row r="94" spans="1:41" ht="33" customHeight="1" x14ac:dyDescent="0.25">
      <c r="A94" s="39" t="s">
        <v>82</v>
      </c>
      <c r="B94" s="48" t="s">
        <v>192</v>
      </c>
      <c r="C94" s="64" t="s">
        <v>193</v>
      </c>
      <c r="D94" s="16" t="s">
        <v>678</v>
      </c>
      <c r="E94" s="17">
        <v>2020</v>
      </c>
      <c r="F94" s="17">
        <v>2020</v>
      </c>
      <c r="G94" s="15" t="s">
        <v>129</v>
      </c>
      <c r="H94" s="21">
        <v>3.395645296501261E-2</v>
      </c>
      <c r="I94" s="23" t="s">
        <v>129</v>
      </c>
      <c r="J94" s="23" t="s">
        <v>129</v>
      </c>
      <c r="K94" s="19">
        <v>0.2641812040677981</v>
      </c>
      <c r="L94" s="19">
        <v>0</v>
      </c>
      <c r="M94" s="19">
        <v>3.5470535999999997E-2</v>
      </c>
      <c r="N94" s="19">
        <v>0.22871066806779811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21" t="s">
        <v>129</v>
      </c>
      <c r="V94" s="21" t="s">
        <v>129</v>
      </c>
      <c r="W94" s="21">
        <v>3.395645296501261E-2</v>
      </c>
      <c r="X94" s="19">
        <v>0.2641812040677981</v>
      </c>
      <c r="Y94" s="21" t="s">
        <v>129</v>
      </c>
      <c r="Z94" s="21" t="s">
        <v>129</v>
      </c>
      <c r="AA94" s="19">
        <v>0</v>
      </c>
      <c r="AB94" s="19">
        <v>0</v>
      </c>
      <c r="AC94" s="29">
        <v>0.2641812040677981</v>
      </c>
      <c r="AD94" s="65" t="s">
        <v>129</v>
      </c>
      <c r="AE94" s="29">
        <v>0</v>
      </c>
      <c r="AF94" s="65" t="s">
        <v>129</v>
      </c>
      <c r="AG94" s="29">
        <v>0</v>
      </c>
      <c r="AH94" s="65" t="s">
        <v>129</v>
      </c>
      <c r="AI94" s="29">
        <v>0</v>
      </c>
      <c r="AJ94" s="65" t="s">
        <v>129</v>
      </c>
      <c r="AK94" s="29">
        <v>0</v>
      </c>
      <c r="AL94" s="66" t="s">
        <v>129</v>
      </c>
      <c r="AM94" s="19">
        <f t="shared" si="30"/>
        <v>0.2641812040677981</v>
      </c>
      <c r="AN94" s="19" t="s">
        <v>129</v>
      </c>
      <c r="AO94" s="66" t="s">
        <v>129</v>
      </c>
    </row>
    <row r="95" spans="1:41" ht="33" customHeight="1" x14ac:dyDescent="0.25">
      <c r="A95" s="39" t="s">
        <v>82</v>
      </c>
      <c r="B95" s="48" t="s">
        <v>194</v>
      </c>
      <c r="C95" s="64" t="s">
        <v>195</v>
      </c>
      <c r="D95" s="16" t="s">
        <v>678</v>
      </c>
      <c r="E95" s="17">
        <v>2021</v>
      </c>
      <c r="F95" s="17">
        <v>2021</v>
      </c>
      <c r="G95" s="15" t="s">
        <v>129</v>
      </c>
      <c r="H95" s="21">
        <v>2.6486153254150161E-2</v>
      </c>
      <c r="I95" s="23" t="s">
        <v>129</v>
      </c>
      <c r="J95" s="23" t="s">
        <v>129</v>
      </c>
      <c r="K95" s="19">
        <v>0.20606227231728827</v>
      </c>
      <c r="L95" s="19">
        <v>0</v>
      </c>
      <c r="M95" s="19">
        <v>2.7667018079999998E-2</v>
      </c>
      <c r="N95" s="19">
        <v>0.17839525423728828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21" t="s">
        <v>129</v>
      </c>
      <c r="V95" s="21" t="s">
        <v>129</v>
      </c>
      <c r="W95" s="21">
        <v>2.6486153254150161E-2</v>
      </c>
      <c r="X95" s="19">
        <v>0.20606227231728827</v>
      </c>
      <c r="Y95" s="21" t="s">
        <v>129</v>
      </c>
      <c r="Z95" s="21" t="s">
        <v>129</v>
      </c>
      <c r="AA95" s="19">
        <v>0</v>
      </c>
      <c r="AB95" s="19">
        <v>0</v>
      </c>
      <c r="AC95" s="29">
        <v>0</v>
      </c>
      <c r="AD95" s="65" t="s">
        <v>129</v>
      </c>
      <c r="AE95" s="29">
        <v>0.20606227231728827</v>
      </c>
      <c r="AF95" s="65" t="s">
        <v>129</v>
      </c>
      <c r="AG95" s="29">
        <v>0</v>
      </c>
      <c r="AH95" s="65" t="s">
        <v>129</v>
      </c>
      <c r="AI95" s="29">
        <v>0</v>
      </c>
      <c r="AJ95" s="65" t="s">
        <v>129</v>
      </c>
      <c r="AK95" s="29">
        <v>0</v>
      </c>
      <c r="AL95" s="66" t="s">
        <v>129</v>
      </c>
      <c r="AM95" s="19">
        <f t="shared" si="30"/>
        <v>0.20606227231728827</v>
      </c>
      <c r="AN95" s="19" t="s">
        <v>129</v>
      </c>
      <c r="AO95" s="66" t="s">
        <v>129</v>
      </c>
    </row>
    <row r="96" spans="1:41" ht="33" customHeight="1" x14ac:dyDescent="0.25">
      <c r="A96" s="39" t="s">
        <v>82</v>
      </c>
      <c r="B96" s="48" t="s">
        <v>196</v>
      </c>
      <c r="C96" s="64" t="s">
        <v>197</v>
      </c>
      <c r="D96" s="16" t="s">
        <v>678</v>
      </c>
      <c r="E96" s="17">
        <v>2021</v>
      </c>
      <c r="F96" s="17">
        <v>2021</v>
      </c>
      <c r="G96" s="15" t="s">
        <v>129</v>
      </c>
      <c r="H96" s="21">
        <v>3.5314871005533544E-2</v>
      </c>
      <c r="I96" s="23" t="s">
        <v>129</v>
      </c>
      <c r="J96" s="23" t="s">
        <v>129</v>
      </c>
      <c r="K96" s="19">
        <v>0.27474969642305097</v>
      </c>
      <c r="L96" s="19">
        <v>0</v>
      </c>
      <c r="M96" s="19">
        <v>3.6889357439999999E-2</v>
      </c>
      <c r="N96" s="19">
        <v>0.23786033898305101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21" t="s">
        <v>129</v>
      </c>
      <c r="V96" s="21" t="s">
        <v>129</v>
      </c>
      <c r="W96" s="21">
        <v>3.5314871005533544E-2</v>
      </c>
      <c r="X96" s="19">
        <v>0.27474969642305097</v>
      </c>
      <c r="Y96" s="21" t="s">
        <v>129</v>
      </c>
      <c r="Z96" s="21" t="s">
        <v>129</v>
      </c>
      <c r="AA96" s="19">
        <v>0</v>
      </c>
      <c r="AB96" s="19">
        <v>0</v>
      </c>
      <c r="AC96" s="29">
        <v>0</v>
      </c>
      <c r="AD96" s="65" t="s">
        <v>129</v>
      </c>
      <c r="AE96" s="29">
        <v>0.27474969642305097</v>
      </c>
      <c r="AF96" s="65" t="s">
        <v>129</v>
      </c>
      <c r="AG96" s="29">
        <v>0</v>
      </c>
      <c r="AH96" s="65" t="s">
        <v>129</v>
      </c>
      <c r="AI96" s="29">
        <v>0</v>
      </c>
      <c r="AJ96" s="65" t="s">
        <v>129</v>
      </c>
      <c r="AK96" s="29">
        <v>0</v>
      </c>
      <c r="AL96" s="66" t="s">
        <v>129</v>
      </c>
      <c r="AM96" s="19">
        <f t="shared" si="30"/>
        <v>0.27474969642305097</v>
      </c>
      <c r="AN96" s="19" t="s">
        <v>129</v>
      </c>
      <c r="AO96" s="66" t="s">
        <v>129</v>
      </c>
    </row>
    <row r="97" spans="1:41" ht="33" customHeight="1" x14ac:dyDescent="0.25">
      <c r="A97" s="39" t="s">
        <v>82</v>
      </c>
      <c r="B97" s="48" t="s">
        <v>198</v>
      </c>
      <c r="C97" s="64" t="s">
        <v>199</v>
      </c>
      <c r="D97" s="16" t="s">
        <v>678</v>
      </c>
      <c r="E97" s="17">
        <v>2021</v>
      </c>
      <c r="F97" s="17">
        <v>2021</v>
      </c>
      <c r="G97" s="15" t="s">
        <v>129</v>
      </c>
      <c r="H97" s="21">
        <v>3.5314871005533544E-2</v>
      </c>
      <c r="I97" s="23" t="s">
        <v>129</v>
      </c>
      <c r="J97" s="23" t="s">
        <v>129</v>
      </c>
      <c r="K97" s="19">
        <v>0.27474969642305097</v>
      </c>
      <c r="L97" s="19">
        <v>0</v>
      </c>
      <c r="M97" s="19">
        <v>3.6889357439999999E-2</v>
      </c>
      <c r="N97" s="19">
        <v>0.23786033898305101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21" t="s">
        <v>129</v>
      </c>
      <c r="V97" s="21" t="s">
        <v>129</v>
      </c>
      <c r="W97" s="21">
        <v>3.5314871005533544E-2</v>
      </c>
      <c r="X97" s="19">
        <v>0.27474969642305097</v>
      </c>
      <c r="Y97" s="21" t="s">
        <v>129</v>
      </c>
      <c r="Z97" s="21" t="s">
        <v>129</v>
      </c>
      <c r="AA97" s="19">
        <v>0</v>
      </c>
      <c r="AB97" s="19">
        <v>0</v>
      </c>
      <c r="AC97" s="29">
        <v>0</v>
      </c>
      <c r="AD97" s="65" t="s">
        <v>129</v>
      </c>
      <c r="AE97" s="29">
        <v>0.27474969642305097</v>
      </c>
      <c r="AF97" s="65" t="s">
        <v>129</v>
      </c>
      <c r="AG97" s="29">
        <v>0</v>
      </c>
      <c r="AH97" s="65" t="s">
        <v>129</v>
      </c>
      <c r="AI97" s="29">
        <v>0</v>
      </c>
      <c r="AJ97" s="65" t="s">
        <v>129</v>
      </c>
      <c r="AK97" s="29">
        <v>0</v>
      </c>
      <c r="AL97" s="66" t="s">
        <v>129</v>
      </c>
      <c r="AM97" s="19">
        <f t="shared" si="30"/>
        <v>0.27474969642305097</v>
      </c>
      <c r="AN97" s="19" t="s">
        <v>129</v>
      </c>
      <c r="AO97" s="66" t="s">
        <v>129</v>
      </c>
    </row>
    <row r="98" spans="1:41" ht="33" customHeight="1" x14ac:dyDescent="0.25">
      <c r="A98" s="39" t="s">
        <v>82</v>
      </c>
      <c r="B98" s="48" t="s">
        <v>200</v>
      </c>
      <c r="C98" s="64" t="s">
        <v>201</v>
      </c>
      <c r="D98" s="16" t="s">
        <v>678</v>
      </c>
      <c r="E98" s="17">
        <v>2021</v>
      </c>
      <c r="F98" s="17">
        <v>2021</v>
      </c>
      <c r="G98" s="15" t="s">
        <v>129</v>
      </c>
      <c r="H98" s="21">
        <v>2.6486153254150161E-2</v>
      </c>
      <c r="I98" s="23" t="s">
        <v>129</v>
      </c>
      <c r="J98" s="23" t="s">
        <v>129</v>
      </c>
      <c r="K98" s="19">
        <v>0.20606227231728827</v>
      </c>
      <c r="L98" s="19">
        <v>0</v>
      </c>
      <c r="M98" s="19">
        <v>2.7667018079999998E-2</v>
      </c>
      <c r="N98" s="19">
        <v>0.17839525423728828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21" t="s">
        <v>129</v>
      </c>
      <c r="V98" s="21" t="s">
        <v>129</v>
      </c>
      <c r="W98" s="21">
        <v>2.6486153254150161E-2</v>
      </c>
      <c r="X98" s="19">
        <v>0.20606227231728827</v>
      </c>
      <c r="Y98" s="21" t="s">
        <v>129</v>
      </c>
      <c r="Z98" s="21" t="s">
        <v>129</v>
      </c>
      <c r="AA98" s="19">
        <v>0</v>
      </c>
      <c r="AB98" s="19">
        <v>0</v>
      </c>
      <c r="AC98" s="29">
        <v>0</v>
      </c>
      <c r="AD98" s="65" t="s">
        <v>129</v>
      </c>
      <c r="AE98" s="29">
        <v>0.20606227231728827</v>
      </c>
      <c r="AF98" s="65" t="s">
        <v>129</v>
      </c>
      <c r="AG98" s="29">
        <v>0</v>
      </c>
      <c r="AH98" s="65" t="s">
        <v>129</v>
      </c>
      <c r="AI98" s="29">
        <v>0</v>
      </c>
      <c r="AJ98" s="65" t="s">
        <v>129</v>
      </c>
      <c r="AK98" s="29">
        <v>0</v>
      </c>
      <c r="AL98" s="66" t="s">
        <v>129</v>
      </c>
      <c r="AM98" s="19">
        <f t="shared" si="30"/>
        <v>0.20606227231728827</v>
      </c>
      <c r="AN98" s="19" t="s">
        <v>129</v>
      </c>
      <c r="AO98" s="66" t="s">
        <v>129</v>
      </c>
    </row>
    <row r="99" spans="1:41" ht="33" customHeight="1" x14ac:dyDescent="0.25">
      <c r="A99" s="39" t="s">
        <v>82</v>
      </c>
      <c r="B99" s="48" t="s">
        <v>202</v>
      </c>
      <c r="C99" s="64" t="s">
        <v>203</v>
      </c>
      <c r="D99" s="16" t="s">
        <v>678</v>
      </c>
      <c r="E99" s="17">
        <v>2021</v>
      </c>
      <c r="F99" s="17">
        <v>2021</v>
      </c>
      <c r="G99" s="15" t="s">
        <v>129</v>
      </c>
      <c r="H99" s="21">
        <v>4.4143588756916936E-2</v>
      </c>
      <c r="I99" s="23" t="s">
        <v>129</v>
      </c>
      <c r="J99" s="23" t="s">
        <v>129</v>
      </c>
      <c r="K99" s="19">
        <v>0.34343712052881376</v>
      </c>
      <c r="L99" s="19">
        <v>0</v>
      </c>
      <c r="M99" s="19">
        <v>4.6111696799999997E-2</v>
      </c>
      <c r="N99" s="19">
        <v>0.29732542372881376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21" t="s">
        <v>129</v>
      </c>
      <c r="V99" s="21" t="s">
        <v>129</v>
      </c>
      <c r="W99" s="21">
        <v>4.4143588756916936E-2</v>
      </c>
      <c r="X99" s="19">
        <v>0.34343712052881376</v>
      </c>
      <c r="Y99" s="21" t="s">
        <v>129</v>
      </c>
      <c r="Z99" s="21" t="s">
        <v>129</v>
      </c>
      <c r="AA99" s="19">
        <v>0</v>
      </c>
      <c r="AB99" s="19">
        <v>0</v>
      </c>
      <c r="AC99" s="29">
        <v>0</v>
      </c>
      <c r="AD99" s="65" t="s">
        <v>129</v>
      </c>
      <c r="AE99" s="29">
        <v>0.34343712052881376</v>
      </c>
      <c r="AF99" s="65" t="s">
        <v>129</v>
      </c>
      <c r="AG99" s="29">
        <v>0</v>
      </c>
      <c r="AH99" s="65" t="s">
        <v>129</v>
      </c>
      <c r="AI99" s="29">
        <v>0</v>
      </c>
      <c r="AJ99" s="65" t="s">
        <v>129</v>
      </c>
      <c r="AK99" s="29">
        <v>0</v>
      </c>
      <c r="AL99" s="66" t="s">
        <v>129</v>
      </c>
      <c r="AM99" s="19">
        <f t="shared" si="30"/>
        <v>0.34343712052881376</v>
      </c>
      <c r="AN99" s="19" t="s">
        <v>129</v>
      </c>
      <c r="AO99" s="66" t="s">
        <v>129</v>
      </c>
    </row>
    <row r="100" spans="1:41" ht="33" customHeight="1" x14ac:dyDescent="0.25">
      <c r="A100" s="39" t="s">
        <v>82</v>
      </c>
      <c r="B100" s="48" t="s">
        <v>204</v>
      </c>
      <c r="C100" s="64" t="s">
        <v>205</v>
      </c>
      <c r="D100" s="16" t="s">
        <v>678</v>
      </c>
      <c r="E100" s="17">
        <v>2022</v>
      </c>
      <c r="F100" s="17">
        <v>2022</v>
      </c>
      <c r="G100" s="15"/>
      <c r="H100" s="21">
        <v>4.5909332307193615E-2</v>
      </c>
      <c r="I100" s="23" t="s">
        <v>129</v>
      </c>
      <c r="J100" s="23" t="s">
        <v>129</v>
      </c>
      <c r="K100" s="19">
        <v>0.35717460534996631</v>
      </c>
      <c r="L100" s="19">
        <v>0</v>
      </c>
      <c r="M100" s="19">
        <v>4.7956164671999993E-2</v>
      </c>
      <c r="N100" s="19">
        <v>0.30921844067796633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21" t="s">
        <v>129</v>
      </c>
      <c r="V100" s="21" t="s">
        <v>129</v>
      </c>
      <c r="W100" s="21">
        <v>4.5909332307193615E-2</v>
      </c>
      <c r="X100" s="19">
        <v>0.35717460534996631</v>
      </c>
      <c r="Y100" s="21" t="s">
        <v>129</v>
      </c>
      <c r="Z100" s="21" t="s">
        <v>129</v>
      </c>
      <c r="AA100" s="19">
        <v>0</v>
      </c>
      <c r="AB100" s="19">
        <v>0</v>
      </c>
      <c r="AC100" s="29">
        <v>0</v>
      </c>
      <c r="AD100" s="65" t="s">
        <v>129</v>
      </c>
      <c r="AE100" s="29">
        <v>0</v>
      </c>
      <c r="AF100" s="65" t="s">
        <v>129</v>
      </c>
      <c r="AG100" s="29">
        <v>0.35717460534996631</v>
      </c>
      <c r="AH100" s="65" t="s">
        <v>129</v>
      </c>
      <c r="AI100" s="29">
        <v>0</v>
      </c>
      <c r="AJ100" s="65" t="s">
        <v>129</v>
      </c>
      <c r="AK100" s="29">
        <v>0</v>
      </c>
      <c r="AL100" s="66" t="s">
        <v>129</v>
      </c>
      <c r="AM100" s="19">
        <f t="shared" si="30"/>
        <v>0.35717460534996631</v>
      </c>
      <c r="AN100" s="19" t="s">
        <v>129</v>
      </c>
      <c r="AO100" s="66" t="s">
        <v>129</v>
      </c>
    </row>
    <row r="101" spans="1:41" ht="33" customHeight="1" x14ac:dyDescent="0.25">
      <c r="A101" s="39" t="s">
        <v>82</v>
      </c>
      <c r="B101" s="48" t="s">
        <v>206</v>
      </c>
      <c r="C101" s="64" t="s">
        <v>207</v>
      </c>
      <c r="D101" s="16" t="s">
        <v>678</v>
      </c>
      <c r="E101" s="17">
        <v>2022</v>
      </c>
      <c r="F101" s="17">
        <v>2022</v>
      </c>
      <c r="G101" s="15" t="s">
        <v>129</v>
      </c>
      <c r="H101" s="30">
        <v>3.6727465845754891E-2</v>
      </c>
      <c r="I101" s="23" t="s">
        <v>129</v>
      </c>
      <c r="J101" s="23" t="s">
        <v>129</v>
      </c>
      <c r="K101" s="19">
        <v>0.28573968427997304</v>
      </c>
      <c r="L101" s="19">
        <v>0</v>
      </c>
      <c r="M101" s="19">
        <v>3.8364931737599993E-2</v>
      </c>
      <c r="N101" s="19">
        <v>0.24737475254237304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21" t="s">
        <v>129</v>
      </c>
      <c r="V101" s="21" t="s">
        <v>129</v>
      </c>
      <c r="W101" s="21">
        <v>3.6727465845754891E-2</v>
      </c>
      <c r="X101" s="19">
        <v>0.28573968427997304</v>
      </c>
      <c r="Y101" s="21" t="s">
        <v>129</v>
      </c>
      <c r="Z101" s="21" t="s">
        <v>129</v>
      </c>
      <c r="AA101" s="19">
        <v>0</v>
      </c>
      <c r="AB101" s="19">
        <v>0</v>
      </c>
      <c r="AC101" s="29">
        <v>0</v>
      </c>
      <c r="AD101" s="65" t="s">
        <v>129</v>
      </c>
      <c r="AE101" s="29">
        <v>0</v>
      </c>
      <c r="AF101" s="65" t="s">
        <v>129</v>
      </c>
      <c r="AG101" s="29">
        <v>0.28573968427997304</v>
      </c>
      <c r="AH101" s="65" t="s">
        <v>129</v>
      </c>
      <c r="AI101" s="29">
        <v>0</v>
      </c>
      <c r="AJ101" s="65" t="s">
        <v>129</v>
      </c>
      <c r="AK101" s="29">
        <v>0</v>
      </c>
      <c r="AL101" s="66" t="s">
        <v>129</v>
      </c>
      <c r="AM101" s="19">
        <f t="shared" si="30"/>
        <v>0.28573968427997304</v>
      </c>
      <c r="AN101" s="19" t="s">
        <v>129</v>
      </c>
      <c r="AO101" s="66" t="s">
        <v>129</v>
      </c>
    </row>
    <row r="102" spans="1:41" ht="33" customHeight="1" x14ac:dyDescent="0.25">
      <c r="A102" s="39" t="s">
        <v>82</v>
      </c>
      <c r="B102" s="48" t="s">
        <v>208</v>
      </c>
      <c r="C102" s="64" t="s">
        <v>209</v>
      </c>
      <c r="D102" s="16" t="s">
        <v>678</v>
      </c>
      <c r="E102" s="17">
        <v>2022</v>
      </c>
      <c r="F102" s="17">
        <v>2022</v>
      </c>
      <c r="G102" s="15" t="s">
        <v>129</v>
      </c>
      <c r="H102" s="30">
        <v>3.6727465845754891E-2</v>
      </c>
      <c r="I102" s="23" t="s">
        <v>129</v>
      </c>
      <c r="J102" s="23" t="s">
        <v>129</v>
      </c>
      <c r="K102" s="19">
        <v>0.28573968427997304</v>
      </c>
      <c r="L102" s="19">
        <v>0</v>
      </c>
      <c r="M102" s="19">
        <v>3.8364931737599993E-2</v>
      </c>
      <c r="N102" s="19">
        <v>0.24737475254237304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21" t="s">
        <v>129</v>
      </c>
      <c r="V102" s="21" t="s">
        <v>129</v>
      </c>
      <c r="W102" s="21">
        <v>3.6727465845754891E-2</v>
      </c>
      <c r="X102" s="19">
        <v>0.28573968427997304</v>
      </c>
      <c r="Y102" s="21" t="s">
        <v>129</v>
      </c>
      <c r="Z102" s="21" t="s">
        <v>129</v>
      </c>
      <c r="AA102" s="19">
        <v>0</v>
      </c>
      <c r="AB102" s="19">
        <v>0</v>
      </c>
      <c r="AC102" s="29">
        <v>0</v>
      </c>
      <c r="AD102" s="65" t="s">
        <v>129</v>
      </c>
      <c r="AE102" s="29">
        <v>0</v>
      </c>
      <c r="AF102" s="65" t="s">
        <v>129</v>
      </c>
      <c r="AG102" s="29">
        <v>0.28573968427997304</v>
      </c>
      <c r="AH102" s="65" t="s">
        <v>129</v>
      </c>
      <c r="AI102" s="29">
        <v>0</v>
      </c>
      <c r="AJ102" s="65" t="s">
        <v>129</v>
      </c>
      <c r="AK102" s="29">
        <v>0</v>
      </c>
      <c r="AL102" s="66" t="s">
        <v>129</v>
      </c>
      <c r="AM102" s="19">
        <f t="shared" si="30"/>
        <v>0.28573968427997304</v>
      </c>
      <c r="AN102" s="19" t="s">
        <v>129</v>
      </c>
      <c r="AO102" s="66" t="s">
        <v>129</v>
      </c>
    </row>
    <row r="103" spans="1:41" ht="33" customHeight="1" x14ac:dyDescent="0.25">
      <c r="A103" s="39" t="s">
        <v>82</v>
      </c>
      <c r="B103" s="48" t="s">
        <v>210</v>
      </c>
      <c r="C103" s="64" t="s">
        <v>211</v>
      </c>
      <c r="D103" s="16" t="s">
        <v>678</v>
      </c>
      <c r="E103" s="17">
        <v>2022</v>
      </c>
      <c r="F103" s="17">
        <v>2022</v>
      </c>
      <c r="G103" s="15" t="s">
        <v>129</v>
      </c>
      <c r="H103" s="30">
        <v>2.7545599384316166E-2</v>
      </c>
      <c r="I103" s="23" t="s">
        <v>129</v>
      </c>
      <c r="J103" s="23" t="s">
        <v>129</v>
      </c>
      <c r="K103" s="19">
        <v>0.21430476320997979</v>
      </c>
      <c r="L103" s="19">
        <v>0</v>
      </c>
      <c r="M103" s="19">
        <v>2.87736988032E-2</v>
      </c>
      <c r="N103" s="19">
        <v>0.1855310644067798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21" t="s">
        <v>129</v>
      </c>
      <c r="V103" s="21" t="s">
        <v>129</v>
      </c>
      <c r="W103" s="21">
        <v>2.7545599384316166E-2</v>
      </c>
      <c r="X103" s="19">
        <v>0.21430476320997979</v>
      </c>
      <c r="Y103" s="21" t="s">
        <v>129</v>
      </c>
      <c r="Z103" s="21" t="s">
        <v>129</v>
      </c>
      <c r="AA103" s="19">
        <v>0</v>
      </c>
      <c r="AB103" s="19">
        <v>0</v>
      </c>
      <c r="AC103" s="29">
        <v>0</v>
      </c>
      <c r="AD103" s="65" t="s">
        <v>129</v>
      </c>
      <c r="AE103" s="29">
        <v>0</v>
      </c>
      <c r="AF103" s="65" t="s">
        <v>129</v>
      </c>
      <c r="AG103" s="29">
        <v>0.21430476320997979</v>
      </c>
      <c r="AH103" s="65" t="s">
        <v>129</v>
      </c>
      <c r="AI103" s="29">
        <v>0</v>
      </c>
      <c r="AJ103" s="65" t="s">
        <v>129</v>
      </c>
      <c r="AK103" s="29">
        <v>0</v>
      </c>
      <c r="AL103" s="66" t="s">
        <v>129</v>
      </c>
      <c r="AM103" s="19">
        <f t="shared" si="30"/>
        <v>0.21430476320997979</v>
      </c>
      <c r="AN103" s="19" t="s">
        <v>129</v>
      </c>
      <c r="AO103" s="66" t="s">
        <v>129</v>
      </c>
    </row>
    <row r="104" spans="1:41" ht="33" customHeight="1" x14ac:dyDescent="0.25">
      <c r="A104" s="39" t="s">
        <v>82</v>
      </c>
      <c r="B104" s="48" t="s">
        <v>212</v>
      </c>
      <c r="C104" s="64" t="s">
        <v>213</v>
      </c>
      <c r="D104" s="16" t="s">
        <v>678</v>
      </c>
      <c r="E104" s="17">
        <v>2022</v>
      </c>
      <c r="F104" s="17">
        <v>2022</v>
      </c>
      <c r="G104" s="15" t="s">
        <v>129</v>
      </c>
      <c r="H104" s="30">
        <v>3.6727465845754891E-2</v>
      </c>
      <c r="I104" s="23" t="s">
        <v>129</v>
      </c>
      <c r="J104" s="23" t="s">
        <v>129</v>
      </c>
      <c r="K104" s="19">
        <v>0.28573968427997304</v>
      </c>
      <c r="L104" s="19">
        <v>0</v>
      </c>
      <c r="M104" s="19">
        <v>3.8364931737599993E-2</v>
      </c>
      <c r="N104" s="19">
        <v>0.24737475254237304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21" t="s">
        <v>129</v>
      </c>
      <c r="V104" s="21" t="s">
        <v>129</v>
      </c>
      <c r="W104" s="21">
        <v>3.6727465845754891E-2</v>
      </c>
      <c r="X104" s="19">
        <v>0.28573968427997304</v>
      </c>
      <c r="Y104" s="21" t="s">
        <v>129</v>
      </c>
      <c r="Z104" s="21" t="s">
        <v>129</v>
      </c>
      <c r="AA104" s="19">
        <v>0</v>
      </c>
      <c r="AB104" s="19">
        <v>0</v>
      </c>
      <c r="AC104" s="29">
        <v>0</v>
      </c>
      <c r="AD104" s="65" t="s">
        <v>129</v>
      </c>
      <c r="AE104" s="29">
        <v>0</v>
      </c>
      <c r="AF104" s="65" t="s">
        <v>129</v>
      </c>
      <c r="AG104" s="29">
        <v>0.28573968427997304</v>
      </c>
      <c r="AH104" s="65" t="s">
        <v>129</v>
      </c>
      <c r="AI104" s="29">
        <v>0</v>
      </c>
      <c r="AJ104" s="65" t="s">
        <v>129</v>
      </c>
      <c r="AK104" s="29">
        <v>0</v>
      </c>
      <c r="AL104" s="66" t="s">
        <v>129</v>
      </c>
      <c r="AM104" s="19">
        <f t="shared" si="30"/>
        <v>0.28573968427997304</v>
      </c>
      <c r="AN104" s="19" t="s">
        <v>129</v>
      </c>
      <c r="AO104" s="66" t="s">
        <v>129</v>
      </c>
    </row>
    <row r="105" spans="1:41" ht="33" customHeight="1" x14ac:dyDescent="0.25">
      <c r="A105" s="39" t="s">
        <v>82</v>
      </c>
      <c r="B105" s="48" t="s">
        <v>214</v>
      </c>
      <c r="C105" s="64" t="s">
        <v>215</v>
      </c>
      <c r="D105" s="16" t="s">
        <v>678</v>
      </c>
      <c r="E105" s="17">
        <v>2023</v>
      </c>
      <c r="F105" s="17">
        <v>2023</v>
      </c>
      <c r="G105" s="15" t="s">
        <v>129</v>
      </c>
      <c r="H105" s="30">
        <v>5.7294846719377644E-2</v>
      </c>
      <c r="I105" s="23" t="s">
        <v>129</v>
      </c>
      <c r="J105" s="23" t="s">
        <v>129</v>
      </c>
      <c r="K105" s="19">
        <v>0.44575390747675808</v>
      </c>
      <c r="L105" s="19">
        <v>0</v>
      </c>
      <c r="M105" s="19">
        <v>5.9849293510655995E-2</v>
      </c>
      <c r="N105" s="19">
        <v>0.38590461396610204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21" t="s">
        <v>129</v>
      </c>
      <c r="V105" s="21" t="s">
        <v>129</v>
      </c>
      <c r="W105" s="21">
        <v>5.7294846719377644E-2</v>
      </c>
      <c r="X105" s="19">
        <v>0.44575390747675808</v>
      </c>
      <c r="Y105" s="21" t="s">
        <v>129</v>
      </c>
      <c r="Z105" s="21" t="s">
        <v>129</v>
      </c>
      <c r="AA105" s="19">
        <v>0</v>
      </c>
      <c r="AB105" s="19">
        <v>0</v>
      </c>
      <c r="AC105" s="29">
        <v>0</v>
      </c>
      <c r="AD105" s="65" t="s">
        <v>129</v>
      </c>
      <c r="AE105" s="29">
        <v>0</v>
      </c>
      <c r="AF105" s="65" t="s">
        <v>129</v>
      </c>
      <c r="AG105" s="29">
        <v>0</v>
      </c>
      <c r="AH105" s="65" t="s">
        <v>129</v>
      </c>
      <c r="AI105" s="29">
        <v>0.44575390747675808</v>
      </c>
      <c r="AJ105" s="65" t="s">
        <v>129</v>
      </c>
      <c r="AK105" s="29">
        <v>0</v>
      </c>
      <c r="AL105" s="66" t="s">
        <v>129</v>
      </c>
      <c r="AM105" s="19">
        <f t="shared" si="30"/>
        <v>0.44575390747675808</v>
      </c>
      <c r="AN105" s="19" t="s">
        <v>129</v>
      </c>
      <c r="AO105" s="66" t="s">
        <v>129</v>
      </c>
    </row>
    <row r="106" spans="1:41" ht="33" customHeight="1" x14ac:dyDescent="0.25">
      <c r="A106" s="39" t="s">
        <v>82</v>
      </c>
      <c r="B106" s="48" t="s">
        <v>216</v>
      </c>
      <c r="C106" s="64" t="s">
        <v>217</v>
      </c>
      <c r="D106" s="16" t="s">
        <v>678</v>
      </c>
      <c r="E106" s="17">
        <v>2023</v>
      </c>
      <c r="F106" s="17">
        <v>2023</v>
      </c>
      <c r="G106" s="15" t="s">
        <v>129</v>
      </c>
      <c r="H106" s="30">
        <v>2.8647423359688822E-2</v>
      </c>
      <c r="I106" s="23" t="s">
        <v>129</v>
      </c>
      <c r="J106" s="23" t="s">
        <v>129</v>
      </c>
      <c r="K106" s="19">
        <v>0.22287695373837904</v>
      </c>
      <c r="L106" s="19">
        <v>0</v>
      </c>
      <c r="M106" s="19">
        <v>2.9924646755327997E-2</v>
      </c>
      <c r="N106" s="19">
        <v>0.19295230698305102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21" t="s">
        <v>129</v>
      </c>
      <c r="V106" s="21" t="s">
        <v>129</v>
      </c>
      <c r="W106" s="21">
        <v>2.8647423359688822E-2</v>
      </c>
      <c r="X106" s="19">
        <v>0.22287695373837904</v>
      </c>
      <c r="Y106" s="21" t="s">
        <v>129</v>
      </c>
      <c r="Z106" s="21" t="s">
        <v>129</v>
      </c>
      <c r="AA106" s="19">
        <v>0</v>
      </c>
      <c r="AB106" s="19">
        <v>0</v>
      </c>
      <c r="AC106" s="29">
        <v>0</v>
      </c>
      <c r="AD106" s="65" t="s">
        <v>129</v>
      </c>
      <c r="AE106" s="29">
        <v>0</v>
      </c>
      <c r="AF106" s="65" t="s">
        <v>129</v>
      </c>
      <c r="AG106" s="29">
        <v>0</v>
      </c>
      <c r="AH106" s="65" t="s">
        <v>129</v>
      </c>
      <c r="AI106" s="29">
        <v>0.22287695373837904</v>
      </c>
      <c r="AJ106" s="65" t="s">
        <v>129</v>
      </c>
      <c r="AK106" s="29">
        <v>0</v>
      </c>
      <c r="AL106" s="66" t="s">
        <v>129</v>
      </c>
      <c r="AM106" s="19">
        <f t="shared" si="30"/>
        <v>0.22287695373837904</v>
      </c>
      <c r="AN106" s="19" t="s">
        <v>129</v>
      </c>
      <c r="AO106" s="66" t="s">
        <v>129</v>
      </c>
    </row>
    <row r="107" spans="1:41" ht="33" customHeight="1" x14ac:dyDescent="0.25">
      <c r="A107" s="39" t="s">
        <v>82</v>
      </c>
      <c r="B107" s="48" t="s">
        <v>218</v>
      </c>
      <c r="C107" s="64" t="s">
        <v>219</v>
      </c>
      <c r="D107" s="16" t="s">
        <v>678</v>
      </c>
      <c r="E107" s="17">
        <v>2023</v>
      </c>
      <c r="F107" s="17">
        <v>2023</v>
      </c>
      <c r="G107" s="15" t="s">
        <v>129</v>
      </c>
      <c r="H107" s="30">
        <v>3.8196564479585082E-2</v>
      </c>
      <c r="I107" s="23" t="s">
        <v>129</v>
      </c>
      <c r="J107" s="23" t="s">
        <v>129</v>
      </c>
      <c r="K107" s="19">
        <v>0.29716927165117196</v>
      </c>
      <c r="L107" s="19">
        <v>0</v>
      </c>
      <c r="M107" s="19">
        <v>3.9899529007104001E-2</v>
      </c>
      <c r="N107" s="19">
        <v>0.25726974264406799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21" t="s">
        <v>129</v>
      </c>
      <c r="V107" s="21" t="s">
        <v>129</v>
      </c>
      <c r="W107" s="21">
        <v>3.8196564479585082E-2</v>
      </c>
      <c r="X107" s="19">
        <v>0.29716927165117196</v>
      </c>
      <c r="Y107" s="21" t="s">
        <v>129</v>
      </c>
      <c r="Z107" s="21" t="s">
        <v>129</v>
      </c>
      <c r="AA107" s="19">
        <v>0</v>
      </c>
      <c r="AB107" s="19">
        <v>0</v>
      </c>
      <c r="AC107" s="29">
        <v>0</v>
      </c>
      <c r="AD107" s="65" t="s">
        <v>129</v>
      </c>
      <c r="AE107" s="29">
        <v>0</v>
      </c>
      <c r="AF107" s="65" t="s">
        <v>129</v>
      </c>
      <c r="AG107" s="29">
        <v>0</v>
      </c>
      <c r="AH107" s="65" t="s">
        <v>129</v>
      </c>
      <c r="AI107" s="29">
        <v>0.29716927165117196</v>
      </c>
      <c r="AJ107" s="65" t="s">
        <v>129</v>
      </c>
      <c r="AK107" s="29">
        <v>0</v>
      </c>
      <c r="AL107" s="66" t="s">
        <v>129</v>
      </c>
      <c r="AM107" s="19">
        <f t="shared" si="30"/>
        <v>0.29716927165117196</v>
      </c>
      <c r="AN107" s="19" t="s">
        <v>129</v>
      </c>
      <c r="AO107" s="66" t="s">
        <v>129</v>
      </c>
    </row>
    <row r="108" spans="1:41" ht="33" customHeight="1" x14ac:dyDescent="0.25">
      <c r="A108" s="39" t="s">
        <v>82</v>
      </c>
      <c r="B108" s="48" t="s">
        <v>220</v>
      </c>
      <c r="C108" s="64" t="s">
        <v>221</v>
      </c>
      <c r="D108" s="16" t="s">
        <v>678</v>
      </c>
      <c r="E108" s="17">
        <v>2023</v>
      </c>
      <c r="F108" s="17">
        <v>2023</v>
      </c>
      <c r="G108" s="15" t="s">
        <v>129</v>
      </c>
      <c r="H108" s="30">
        <v>3.8196564479585082E-2</v>
      </c>
      <c r="I108" s="23" t="s">
        <v>129</v>
      </c>
      <c r="J108" s="23" t="s">
        <v>129</v>
      </c>
      <c r="K108" s="19">
        <v>0.29716927165117196</v>
      </c>
      <c r="L108" s="19">
        <v>0</v>
      </c>
      <c r="M108" s="19">
        <v>3.9899529007104001E-2</v>
      </c>
      <c r="N108" s="19">
        <v>0.25726974264406799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21" t="s">
        <v>129</v>
      </c>
      <c r="V108" s="21" t="s">
        <v>129</v>
      </c>
      <c r="W108" s="21">
        <v>3.8196564479585082E-2</v>
      </c>
      <c r="X108" s="19">
        <v>0.29716927165117196</v>
      </c>
      <c r="Y108" s="21" t="s">
        <v>129</v>
      </c>
      <c r="Z108" s="21" t="s">
        <v>129</v>
      </c>
      <c r="AA108" s="19">
        <v>0</v>
      </c>
      <c r="AB108" s="19">
        <v>0</v>
      </c>
      <c r="AC108" s="29">
        <v>0</v>
      </c>
      <c r="AD108" s="65" t="s">
        <v>129</v>
      </c>
      <c r="AE108" s="29">
        <v>0</v>
      </c>
      <c r="AF108" s="65" t="s">
        <v>129</v>
      </c>
      <c r="AG108" s="29">
        <v>0</v>
      </c>
      <c r="AH108" s="65" t="s">
        <v>129</v>
      </c>
      <c r="AI108" s="29">
        <v>0.29716927165117196</v>
      </c>
      <c r="AJ108" s="65" t="s">
        <v>129</v>
      </c>
      <c r="AK108" s="29">
        <v>0</v>
      </c>
      <c r="AL108" s="66" t="s">
        <v>129</v>
      </c>
      <c r="AM108" s="19">
        <f t="shared" si="30"/>
        <v>0.29716927165117196</v>
      </c>
      <c r="AN108" s="19" t="s">
        <v>129</v>
      </c>
      <c r="AO108" s="66" t="s">
        <v>129</v>
      </c>
    </row>
    <row r="109" spans="1:41" ht="33" customHeight="1" x14ac:dyDescent="0.25">
      <c r="A109" s="39" t="s">
        <v>82</v>
      </c>
      <c r="B109" s="48" t="s">
        <v>222</v>
      </c>
      <c r="C109" s="64" t="s">
        <v>223</v>
      </c>
      <c r="D109" s="16" t="s">
        <v>678</v>
      </c>
      <c r="E109" s="17">
        <v>2023</v>
      </c>
      <c r="F109" s="17">
        <v>2023</v>
      </c>
      <c r="G109" s="15" t="s">
        <v>129</v>
      </c>
      <c r="H109" s="30">
        <v>5.7294846719377644E-2</v>
      </c>
      <c r="I109" s="23" t="s">
        <v>129</v>
      </c>
      <c r="J109" s="23" t="s">
        <v>129</v>
      </c>
      <c r="K109" s="19">
        <v>0.44575390747675808</v>
      </c>
      <c r="L109" s="19">
        <v>0</v>
      </c>
      <c r="M109" s="19">
        <v>5.9849293510655995E-2</v>
      </c>
      <c r="N109" s="19">
        <v>0.38590461396610204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21" t="s">
        <v>129</v>
      </c>
      <c r="V109" s="21" t="s">
        <v>129</v>
      </c>
      <c r="W109" s="21">
        <v>5.7294846719377644E-2</v>
      </c>
      <c r="X109" s="19">
        <v>0.44575390747675808</v>
      </c>
      <c r="Y109" s="21" t="s">
        <v>129</v>
      </c>
      <c r="Z109" s="21" t="s">
        <v>129</v>
      </c>
      <c r="AA109" s="19">
        <v>0</v>
      </c>
      <c r="AB109" s="19">
        <v>0</v>
      </c>
      <c r="AC109" s="29">
        <v>0</v>
      </c>
      <c r="AD109" s="65" t="s">
        <v>129</v>
      </c>
      <c r="AE109" s="29">
        <v>0</v>
      </c>
      <c r="AF109" s="65" t="s">
        <v>129</v>
      </c>
      <c r="AG109" s="29">
        <v>0</v>
      </c>
      <c r="AH109" s="65" t="s">
        <v>129</v>
      </c>
      <c r="AI109" s="29">
        <v>0.44575390747675808</v>
      </c>
      <c r="AJ109" s="65" t="s">
        <v>129</v>
      </c>
      <c r="AK109" s="29">
        <v>0</v>
      </c>
      <c r="AL109" s="66" t="s">
        <v>129</v>
      </c>
      <c r="AM109" s="19">
        <f t="shared" si="30"/>
        <v>0.44575390747675808</v>
      </c>
      <c r="AN109" s="19" t="s">
        <v>129</v>
      </c>
      <c r="AO109" s="66" t="s">
        <v>129</v>
      </c>
    </row>
    <row r="110" spans="1:41" ht="33" customHeight="1" x14ac:dyDescent="0.25">
      <c r="A110" s="39" t="s">
        <v>82</v>
      </c>
      <c r="B110" s="48" t="s">
        <v>224</v>
      </c>
      <c r="C110" s="64" t="s">
        <v>225</v>
      </c>
      <c r="D110" s="16" t="s">
        <v>678</v>
      </c>
      <c r="E110" s="17">
        <v>2024</v>
      </c>
      <c r="F110" s="17">
        <v>2024</v>
      </c>
      <c r="G110" s="15" t="s">
        <v>129</v>
      </c>
      <c r="H110" s="30">
        <v>3.9724427058768497E-2</v>
      </c>
      <c r="I110" s="23" t="s">
        <v>129</v>
      </c>
      <c r="J110" s="23" t="s">
        <v>129</v>
      </c>
      <c r="K110" s="19">
        <v>0.30905604251721891</v>
      </c>
      <c r="L110" s="19">
        <v>0</v>
      </c>
      <c r="M110" s="19">
        <v>4.1495510167388158E-2</v>
      </c>
      <c r="N110" s="19">
        <v>0.26756053234983074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21" t="s">
        <v>129</v>
      </c>
      <c r="V110" s="21" t="s">
        <v>129</v>
      </c>
      <c r="W110" s="21">
        <v>3.9724427058768497E-2</v>
      </c>
      <c r="X110" s="19">
        <v>0.30905604251721891</v>
      </c>
      <c r="Y110" s="21" t="s">
        <v>129</v>
      </c>
      <c r="Z110" s="21" t="s">
        <v>129</v>
      </c>
      <c r="AA110" s="19">
        <v>0</v>
      </c>
      <c r="AB110" s="19">
        <v>0</v>
      </c>
      <c r="AC110" s="29">
        <v>0</v>
      </c>
      <c r="AD110" s="65" t="s">
        <v>129</v>
      </c>
      <c r="AE110" s="29">
        <v>0</v>
      </c>
      <c r="AF110" s="65" t="s">
        <v>129</v>
      </c>
      <c r="AG110" s="29">
        <v>0</v>
      </c>
      <c r="AH110" s="65" t="s">
        <v>129</v>
      </c>
      <c r="AI110" s="29">
        <v>0</v>
      </c>
      <c r="AJ110" s="65" t="s">
        <v>129</v>
      </c>
      <c r="AK110" s="29">
        <v>0.30905604251721891</v>
      </c>
      <c r="AL110" s="66" t="s">
        <v>129</v>
      </c>
      <c r="AM110" s="19">
        <f t="shared" si="30"/>
        <v>0.30905604251721891</v>
      </c>
      <c r="AN110" s="19" t="s">
        <v>129</v>
      </c>
      <c r="AO110" s="66" t="s">
        <v>129</v>
      </c>
    </row>
    <row r="111" spans="1:41" ht="33" customHeight="1" x14ac:dyDescent="0.25">
      <c r="A111" s="39" t="s">
        <v>82</v>
      </c>
      <c r="B111" s="48" t="s">
        <v>226</v>
      </c>
      <c r="C111" s="64" t="s">
        <v>227</v>
      </c>
      <c r="D111" s="16" t="s">
        <v>678</v>
      </c>
      <c r="E111" s="17">
        <v>2024</v>
      </c>
      <c r="F111" s="17">
        <v>2024</v>
      </c>
      <c r="G111" s="15" t="s">
        <v>129</v>
      </c>
      <c r="H111" s="30">
        <v>3.9724427058768497E-2</v>
      </c>
      <c r="I111" s="23" t="s">
        <v>129</v>
      </c>
      <c r="J111" s="23" t="s">
        <v>129</v>
      </c>
      <c r="K111" s="19">
        <v>0.30905604251721891</v>
      </c>
      <c r="L111" s="19">
        <v>0</v>
      </c>
      <c r="M111" s="19">
        <v>4.1495510167388158E-2</v>
      </c>
      <c r="N111" s="19">
        <v>0.26756053234983074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21" t="s">
        <v>129</v>
      </c>
      <c r="V111" s="21" t="s">
        <v>129</v>
      </c>
      <c r="W111" s="21">
        <v>3.9724427058768497E-2</v>
      </c>
      <c r="X111" s="19">
        <v>0.30905604251721891</v>
      </c>
      <c r="Y111" s="21" t="s">
        <v>129</v>
      </c>
      <c r="Z111" s="21" t="s">
        <v>129</v>
      </c>
      <c r="AA111" s="19">
        <v>0</v>
      </c>
      <c r="AB111" s="19">
        <v>0</v>
      </c>
      <c r="AC111" s="29">
        <v>0</v>
      </c>
      <c r="AD111" s="65" t="s">
        <v>129</v>
      </c>
      <c r="AE111" s="29">
        <v>0</v>
      </c>
      <c r="AF111" s="65" t="s">
        <v>129</v>
      </c>
      <c r="AG111" s="29">
        <v>0</v>
      </c>
      <c r="AH111" s="65" t="s">
        <v>129</v>
      </c>
      <c r="AI111" s="29">
        <v>0</v>
      </c>
      <c r="AJ111" s="65" t="s">
        <v>129</v>
      </c>
      <c r="AK111" s="29">
        <v>0.30905604251721891</v>
      </c>
      <c r="AL111" s="66" t="s">
        <v>129</v>
      </c>
      <c r="AM111" s="19">
        <f t="shared" si="30"/>
        <v>0.30905604251721891</v>
      </c>
      <c r="AN111" s="19" t="s">
        <v>129</v>
      </c>
      <c r="AO111" s="66" t="s">
        <v>129</v>
      </c>
    </row>
    <row r="112" spans="1:41" ht="33" customHeight="1" x14ac:dyDescent="0.25">
      <c r="A112" s="39" t="s">
        <v>82</v>
      </c>
      <c r="B112" s="48" t="s">
        <v>228</v>
      </c>
      <c r="C112" s="64" t="s">
        <v>229</v>
      </c>
      <c r="D112" s="16" t="s">
        <v>678</v>
      </c>
      <c r="E112" s="17">
        <v>2024</v>
      </c>
      <c r="F112" s="17">
        <v>2024</v>
      </c>
      <c r="G112" s="15" t="s">
        <v>129</v>
      </c>
      <c r="H112" s="30">
        <v>3.9724427058768497E-2</v>
      </c>
      <c r="I112" s="23" t="s">
        <v>129</v>
      </c>
      <c r="J112" s="23" t="s">
        <v>129</v>
      </c>
      <c r="K112" s="19">
        <v>0.30905604251721891</v>
      </c>
      <c r="L112" s="19">
        <v>0</v>
      </c>
      <c r="M112" s="19">
        <v>4.1495510167388158E-2</v>
      </c>
      <c r="N112" s="19">
        <v>0.26756053234983074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21" t="s">
        <v>129</v>
      </c>
      <c r="V112" s="21" t="s">
        <v>129</v>
      </c>
      <c r="W112" s="21">
        <v>3.9724427058768497E-2</v>
      </c>
      <c r="X112" s="19">
        <v>0.30905604251721891</v>
      </c>
      <c r="Y112" s="21" t="s">
        <v>129</v>
      </c>
      <c r="Z112" s="21" t="s">
        <v>129</v>
      </c>
      <c r="AA112" s="19">
        <v>0</v>
      </c>
      <c r="AB112" s="19">
        <v>0</v>
      </c>
      <c r="AC112" s="29">
        <v>0</v>
      </c>
      <c r="AD112" s="65" t="s">
        <v>129</v>
      </c>
      <c r="AE112" s="29">
        <v>0</v>
      </c>
      <c r="AF112" s="65" t="s">
        <v>129</v>
      </c>
      <c r="AG112" s="29">
        <v>0</v>
      </c>
      <c r="AH112" s="65" t="s">
        <v>129</v>
      </c>
      <c r="AI112" s="29">
        <v>0</v>
      </c>
      <c r="AJ112" s="65" t="s">
        <v>129</v>
      </c>
      <c r="AK112" s="29">
        <v>0.30905604251721891</v>
      </c>
      <c r="AL112" s="66" t="s">
        <v>129</v>
      </c>
      <c r="AM112" s="19">
        <f t="shared" si="30"/>
        <v>0.30905604251721891</v>
      </c>
      <c r="AN112" s="19" t="s">
        <v>129</v>
      </c>
      <c r="AO112" s="66" t="s">
        <v>129</v>
      </c>
    </row>
    <row r="113" spans="1:41" ht="33" customHeight="1" x14ac:dyDescent="0.25">
      <c r="A113" s="39" t="s">
        <v>82</v>
      </c>
      <c r="B113" s="48" t="s">
        <v>230</v>
      </c>
      <c r="C113" s="64" t="s">
        <v>231</v>
      </c>
      <c r="D113" s="16" t="s">
        <v>678</v>
      </c>
      <c r="E113" s="17">
        <v>2024</v>
      </c>
      <c r="F113" s="17">
        <v>2024</v>
      </c>
      <c r="G113" s="15" t="s">
        <v>129</v>
      </c>
      <c r="H113" s="30">
        <v>4.9655533823460621E-2</v>
      </c>
      <c r="I113" s="23" t="s">
        <v>129</v>
      </c>
      <c r="J113" s="23" t="s">
        <v>129</v>
      </c>
      <c r="K113" s="19">
        <v>0.38632005314652362</v>
      </c>
      <c r="L113" s="19">
        <v>0</v>
      </c>
      <c r="M113" s="19">
        <v>5.1869387709235201E-2</v>
      </c>
      <c r="N113" s="19">
        <v>0.33445066543728841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21" t="s">
        <v>129</v>
      </c>
      <c r="V113" s="21" t="s">
        <v>129</v>
      </c>
      <c r="W113" s="21">
        <v>4.9655533823460621E-2</v>
      </c>
      <c r="X113" s="19">
        <v>0.38632005314652362</v>
      </c>
      <c r="Y113" s="21" t="s">
        <v>129</v>
      </c>
      <c r="Z113" s="21" t="s">
        <v>129</v>
      </c>
      <c r="AA113" s="19">
        <v>0</v>
      </c>
      <c r="AB113" s="19">
        <v>0</v>
      </c>
      <c r="AC113" s="29">
        <v>0</v>
      </c>
      <c r="AD113" s="65" t="s">
        <v>129</v>
      </c>
      <c r="AE113" s="29">
        <v>0</v>
      </c>
      <c r="AF113" s="65" t="s">
        <v>129</v>
      </c>
      <c r="AG113" s="29">
        <v>0</v>
      </c>
      <c r="AH113" s="65" t="s">
        <v>129</v>
      </c>
      <c r="AI113" s="29">
        <v>0</v>
      </c>
      <c r="AJ113" s="65" t="s">
        <v>129</v>
      </c>
      <c r="AK113" s="29">
        <v>0.38632005314652362</v>
      </c>
      <c r="AL113" s="66" t="s">
        <v>129</v>
      </c>
      <c r="AM113" s="19">
        <f t="shared" si="30"/>
        <v>0.38632005314652362</v>
      </c>
      <c r="AN113" s="19" t="s">
        <v>129</v>
      </c>
      <c r="AO113" s="66" t="s">
        <v>129</v>
      </c>
    </row>
    <row r="114" spans="1:41" ht="33" customHeight="1" x14ac:dyDescent="0.25">
      <c r="A114" s="39" t="s">
        <v>82</v>
      </c>
      <c r="B114" s="48" t="s">
        <v>232</v>
      </c>
      <c r="C114" s="64" t="s">
        <v>233</v>
      </c>
      <c r="D114" s="16" t="s">
        <v>678</v>
      </c>
      <c r="E114" s="17">
        <v>2024</v>
      </c>
      <c r="F114" s="17">
        <v>2024</v>
      </c>
      <c r="G114" s="15" t="s">
        <v>129</v>
      </c>
      <c r="H114" s="30">
        <v>3.9724427058768497E-2</v>
      </c>
      <c r="I114" s="23" t="s">
        <v>129</v>
      </c>
      <c r="J114" s="23" t="s">
        <v>129</v>
      </c>
      <c r="K114" s="19">
        <v>0.30905604251721891</v>
      </c>
      <c r="L114" s="19">
        <v>0</v>
      </c>
      <c r="M114" s="19">
        <v>4.1495510167388158E-2</v>
      </c>
      <c r="N114" s="19">
        <v>0.26756053234983074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21" t="s">
        <v>129</v>
      </c>
      <c r="V114" s="21" t="s">
        <v>129</v>
      </c>
      <c r="W114" s="21">
        <v>3.9724427058768497E-2</v>
      </c>
      <c r="X114" s="19">
        <v>0.30905604251721891</v>
      </c>
      <c r="Y114" s="21" t="s">
        <v>129</v>
      </c>
      <c r="Z114" s="21" t="s">
        <v>129</v>
      </c>
      <c r="AA114" s="19">
        <v>0</v>
      </c>
      <c r="AB114" s="19">
        <v>0</v>
      </c>
      <c r="AC114" s="29">
        <v>0</v>
      </c>
      <c r="AD114" s="65" t="s">
        <v>129</v>
      </c>
      <c r="AE114" s="29">
        <v>0</v>
      </c>
      <c r="AF114" s="65" t="s">
        <v>129</v>
      </c>
      <c r="AG114" s="29">
        <v>0</v>
      </c>
      <c r="AH114" s="65" t="s">
        <v>129</v>
      </c>
      <c r="AI114" s="29">
        <v>0</v>
      </c>
      <c r="AJ114" s="65" t="s">
        <v>129</v>
      </c>
      <c r="AK114" s="29">
        <v>0.30905604251721891</v>
      </c>
      <c r="AL114" s="66" t="s">
        <v>129</v>
      </c>
      <c r="AM114" s="19">
        <f t="shared" si="30"/>
        <v>0.30905604251721891</v>
      </c>
      <c r="AN114" s="19" t="s">
        <v>129</v>
      </c>
      <c r="AO114" s="66" t="s">
        <v>129</v>
      </c>
    </row>
    <row r="115" spans="1:41" ht="33" customHeight="1" x14ac:dyDescent="0.25">
      <c r="A115" s="39" t="s">
        <v>82</v>
      </c>
      <c r="B115" s="48" t="s">
        <v>234</v>
      </c>
      <c r="C115" s="64" t="s">
        <v>235</v>
      </c>
      <c r="D115" s="16" t="s">
        <v>678</v>
      </c>
      <c r="E115" s="17">
        <v>2020</v>
      </c>
      <c r="F115" s="17">
        <v>2020</v>
      </c>
      <c r="G115" s="15" t="s">
        <v>129</v>
      </c>
      <c r="H115" s="30">
        <v>1.8524439893686528E-2</v>
      </c>
      <c r="I115" s="23" t="s">
        <v>129</v>
      </c>
      <c r="J115" s="23" t="s">
        <v>129</v>
      </c>
      <c r="K115" s="19">
        <v>0.14412014237288118</v>
      </c>
      <c r="L115" s="19">
        <v>0</v>
      </c>
      <c r="M115" s="19">
        <v>2.0967599999999999E-2</v>
      </c>
      <c r="N115" s="19">
        <v>0.12315254237288119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21" t="s">
        <v>129</v>
      </c>
      <c r="V115" s="21" t="s">
        <v>129</v>
      </c>
      <c r="W115" s="21">
        <v>1.8524439893686528E-2</v>
      </c>
      <c r="X115" s="19">
        <v>0.14412014237288118</v>
      </c>
      <c r="Y115" s="21" t="s">
        <v>129</v>
      </c>
      <c r="Z115" s="21" t="s">
        <v>129</v>
      </c>
      <c r="AA115" s="19">
        <v>0</v>
      </c>
      <c r="AB115" s="19">
        <v>0</v>
      </c>
      <c r="AC115" s="29">
        <v>0.14412014237288118</v>
      </c>
      <c r="AD115" s="65" t="s">
        <v>129</v>
      </c>
      <c r="AE115" s="29">
        <v>0</v>
      </c>
      <c r="AF115" s="65" t="s">
        <v>129</v>
      </c>
      <c r="AG115" s="29">
        <v>0</v>
      </c>
      <c r="AH115" s="65" t="s">
        <v>129</v>
      </c>
      <c r="AI115" s="29">
        <v>0</v>
      </c>
      <c r="AJ115" s="65" t="s">
        <v>129</v>
      </c>
      <c r="AK115" s="29">
        <v>0</v>
      </c>
      <c r="AL115" s="66" t="s">
        <v>129</v>
      </c>
      <c r="AM115" s="19">
        <f t="shared" si="30"/>
        <v>0.14412014237288118</v>
      </c>
      <c r="AN115" s="19" t="s">
        <v>129</v>
      </c>
      <c r="AO115" s="66" t="s">
        <v>129</v>
      </c>
    </row>
    <row r="116" spans="1:41" ht="33" customHeight="1" x14ac:dyDescent="0.25">
      <c r="A116" s="39" t="s">
        <v>82</v>
      </c>
      <c r="B116" s="48" t="s">
        <v>236</v>
      </c>
      <c r="C116" s="64" t="s">
        <v>237</v>
      </c>
      <c r="D116" s="16" t="s">
        <v>678</v>
      </c>
      <c r="E116" s="17">
        <v>2020</v>
      </c>
      <c r="F116" s="17">
        <v>2020</v>
      </c>
      <c r="G116" s="15" t="s">
        <v>129</v>
      </c>
      <c r="H116" s="30">
        <v>1.3893329920264897E-2</v>
      </c>
      <c r="I116" s="23" t="s">
        <v>129</v>
      </c>
      <c r="J116" s="23" t="s">
        <v>129</v>
      </c>
      <c r="K116" s="19">
        <v>0.1080901067796609</v>
      </c>
      <c r="L116" s="19">
        <v>0</v>
      </c>
      <c r="M116" s="19">
        <v>1.5725699999999999E-2</v>
      </c>
      <c r="N116" s="19">
        <v>9.2364406779660901E-2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21" t="s">
        <v>129</v>
      </c>
      <c r="V116" s="21" t="s">
        <v>129</v>
      </c>
      <c r="W116" s="21">
        <v>1.3893329920264897E-2</v>
      </c>
      <c r="X116" s="19">
        <v>0.1080901067796609</v>
      </c>
      <c r="Y116" s="21" t="s">
        <v>129</v>
      </c>
      <c r="Z116" s="21" t="s">
        <v>129</v>
      </c>
      <c r="AA116" s="19">
        <v>0</v>
      </c>
      <c r="AB116" s="19">
        <v>0</v>
      </c>
      <c r="AC116" s="29">
        <v>0.1080901067796609</v>
      </c>
      <c r="AD116" s="65" t="s">
        <v>129</v>
      </c>
      <c r="AE116" s="29">
        <v>0</v>
      </c>
      <c r="AF116" s="65" t="s">
        <v>129</v>
      </c>
      <c r="AG116" s="29">
        <v>0</v>
      </c>
      <c r="AH116" s="65" t="s">
        <v>129</v>
      </c>
      <c r="AI116" s="29">
        <v>0</v>
      </c>
      <c r="AJ116" s="65" t="s">
        <v>129</v>
      </c>
      <c r="AK116" s="29">
        <v>0</v>
      </c>
      <c r="AL116" s="66" t="s">
        <v>129</v>
      </c>
      <c r="AM116" s="19">
        <f t="shared" si="30"/>
        <v>0.1080901067796609</v>
      </c>
      <c r="AN116" s="19" t="s">
        <v>129</v>
      </c>
      <c r="AO116" s="66" t="s">
        <v>129</v>
      </c>
    </row>
    <row r="117" spans="1:41" ht="33" customHeight="1" x14ac:dyDescent="0.25">
      <c r="A117" s="39" t="s">
        <v>82</v>
      </c>
      <c r="B117" s="48" t="s">
        <v>238</v>
      </c>
      <c r="C117" s="64" t="s">
        <v>239</v>
      </c>
      <c r="D117" s="16" t="s">
        <v>678</v>
      </c>
      <c r="E117" s="17">
        <v>2020</v>
      </c>
      <c r="F117" s="17">
        <v>2020</v>
      </c>
      <c r="G117" s="15" t="s">
        <v>129</v>
      </c>
      <c r="H117" s="30">
        <v>1.8524439893686528E-2</v>
      </c>
      <c r="I117" s="23" t="s">
        <v>129</v>
      </c>
      <c r="J117" s="23" t="s">
        <v>129</v>
      </c>
      <c r="K117" s="19">
        <v>0.14412014237288118</v>
      </c>
      <c r="L117" s="19">
        <v>0</v>
      </c>
      <c r="M117" s="19">
        <v>2.0967599999999999E-2</v>
      </c>
      <c r="N117" s="19">
        <v>0.12315254237288119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21" t="s">
        <v>129</v>
      </c>
      <c r="V117" s="21" t="s">
        <v>129</v>
      </c>
      <c r="W117" s="21">
        <v>1.8524439893686528E-2</v>
      </c>
      <c r="X117" s="19">
        <v>0.14412014237288118</v>
      </c>
      <c r="Y117" s="21" t="s">
        <v>129</v>
      </c>
      <c r="Z117" s="21" t="s">
        <v>129</v>
      </c>
      <c r="AA117" s="19">
        <v>0</v>
      </c>
      <c r="AB117" s="19">
        <v>0</v>
      </c>
      <c r="AC117" s="29">
        <v>0.14412014237288118</v>
      </c>
      <c r="AD117" s="65" t="s">
        <v>129</v>
      </c>
      <c r="AE117" s="29">
        <v>0</v>
      </c>
      <c r="AF117" s="65" t="s">
        <v>129</v>
      </c>
      <c r="AG117" s="29">
        <v>0</v>
      </c>
      <c r="AH117" s="65" t="s">
        <v>129</v>
      </c>
      <c r="AI117" s="29">
        <v>0</v>
      </c>
      <c r="AJ117" s="65" t="s">
        <v>129</v>
      </c>
      <c r="AK117" s="29">
        <v>0</v>
      </c>
      <c r="AL117" s="66" t="s">
        <v>129</v>
      </c>
      <c r="AM117" s="19">
        <f t="shared" si="30"/>
        <v>0.14412014237288118</v>
      </c>
      <c r="AN117" s="19" t="s">
        <v>129</v>
      </c>
      <c r="AO117" s="66" t="s">
        <v>129</v>
      </c>
    </row>
    <row r="118" spans="1:41" ht="33" customHeight="1" x14ac:dyDescent="0.25">
      <c r="A118" s="39" t="s">
        <v>82</v>
      </c>
      <c r="B118" s="48" t="s">
        <v>240</v>
      </c>
      <c r="C118" s="64" t="s">
        <v>241</v>
      </c>
      <c r="D118" s="16" t="s">
        <v>678</v>
      </c>
      <c r="E118" s="17">
        <v>2020</v>
      </c>
      <c r="F118" s="17">
        <v>2020</v>
      </c>
      <c r="G118" s="15" t="s">
        <v>129</v>
      </c>
      <c r="H118" s="30">
        <v>9.2622199468432639E-3</v>
      </c>
      <c r="I118" s="23" t="s">
        <v>129</v>
      </c>
      <c r="J118" s="23" t="s">
        <v>129</v>
      </c>
      <c r="K118" s="19">
        <v>7.2060071186440589E-2</v>
      </c>
      <c r="L118" s="19">
        <v>0</v>
      </c>
      <c r="M118" s="19">
        <v>1.04838E-2</v>
      </c>
      <c r="N118" s="19">
        <v>6.1576271186440594E-2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21" t="s">
        <v>129</v>
      </c>
      <c r="V118" s="21" t="s">
        <v>129</v>
      </c>
      <c r="W118" s="21">
        <v>9.2622199468432639E-3</v>
      </c>
      <c r="X118" s="19">
        <v>7.2060071186440589E-2</v>
      </c>
      <c r="Y118" s="21" t="s">
        <v>129</v>
      </c>
      <c r="Z118" s="21" t="s">
        <v>129</v>
      </c>
      <c r="AA118" s="19">
        <v>0</v>
      </c>
      <c r="AB118" s="19">
        <v>0</v>
      </c>
      <c r="AC118" s="29">
        <v>7.2060071186440589E-2</v>
      </c>
      <c r="AD118" s="65" t="s">
        <v>129</v>
      </c>
      <c r="AE118" s="29">
        <v>0</v>
      </c>
      <c r="AF118" s="65" t="s">
        <v>129</v>
      </c>
      <c r="AG118" s="29">
        <v>0</v>
      </c>
      <c r="AH118" s="65" t="s">
        <v>129</v>
      </c>
      <c r="AI118" s="29">
        <v>0</v>
      </c>
      <c r="AJ118" s="65" t="s">
        <v>129</v>
      </c>
      <c r="AK118" s="29">
        <v>0</v>
      </c>
      <c r="AL118" s="66" t="s">
        <v>129</v>
      </c>
      <c r="AM118" s="19">
        <f t="shared" si="30"/>
        <v>7.2060071186440589E-2</v>
      </c>
      <c r="AN118" s="19" t="s">
        <v>129</v>
      </c>
      <c r="AO118" s="66" t="s">
        <v>129</v>
      </c>
    </row>
    <row r="119" spans="1:41" ht="33" customHeight="1" x14ac:dyDescent="0.25">
      <c r="A119" s="39" t="s">
        <v>82</v>
      </c>
      <c r="B119" s="48" t="s">
        <v>242</v>
      </c>
      <c r="C119" s="64" t="s">
        <v>243</v>
      </c>
      <c r="D119" s="16" t="s">
        <v>678</v>
      </c>
      <c r="E119" s="17">
        <v>2020</v>
      </c>
      <c r="F119" s="17">
        <v>2020</v>
      </c>
      <c r="G119" s="15" t="s">
        <v>129</v>
      </c>
      <c r="H119" s="30">
        <v>2.3155549867108157E-2</v>
      </c>
      <c r="I119" s="23" t="s">
        <v>129</v>
      </c>
      <c r="J119" s="23" t="s">
        <v>129</v>
      </c>
      <c r="K119" s="19">
        <v>0.18015017796610147</v>
      </c>
      <c r="L119" s="19">
        <v>0</v>
      </c>
      <c r="M119" s="19">
        <v>2.6209500000000004E-2</v>
      </c>
      <c r="N119" s="19">
        <v>0.15394067796610147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21" t="s">
        <v>129</v>
      </c>
      <c r="V119" s="21" t="s">
        <v>129</v>
      </c>
      <c r="W119" s="21">
        <v>2.3155549867108157E-2</v>
      </c>
      <c r="X119" s="19">
        <v>0.18015017796610147</v>
      </c>
      <c r="Y119" s="21" t="s">
        <v>129</v>
      </c>
      <c r="Z119" s="21" t="s">
        <v>129</v>
      </c>
      <c r="AA119" s="19">
        <v>0</v>
      </c>
      <c r="AB119" s="19">
        <v>0</v>
      </c>
      <c r="AC119" s="29">
        <v>0.18015017796610147</v>
      </c>
      <c r="AD119" s="65" t="s">
        <v>129</v>
      </c>
      <c r="AE119" s="29">
        <v>0</v>
      </c>
      <c r="AF119" s="65" t="s">
        <v>129</v>
      </c>
      <c r="AG119" s="29">
        <v>0</v>
      </c>
      <c r="AH119" s="65" t="s">
        <v>129</v>
      </c>
      <c r="AI119" s="29">
        <v>0</v>
      </c>
      <c r="AJ119" s="65" t="s">
        <v>129</v>
      </c>
      <c r="AK119" s="29">
        <v>0</v>
      </c>
      <c r="AL119" s="66" t="s">
        <v>129</v>
      </c>
      <c r="AM119" s="19">
        <f t="shared" si="30"/>
        <v>0.18015017796610147</v>
      </c>
      <c r="AN119" s="19" t="s">
        <v>129</v>
      </c>
      <c r="AO119" s="66" t="s">
        <v>129</v>
      </c>
    </row>
    <row r="120" spans="1:41" ht="33" customHeight="1" x14ac:dyDescent="0.25">
      <c r="A120" s="39" t="s">
        <v>82</v>
      </c>
      <c r="B120" s="48" t="s">
        <v>244</v>
      </c>
      <c r="C120" s="64" t="s">
        <v>245</v>
      </c>
      <c r="D120" s="16" t="s">
        <v>678</v>
      </c>
      <c r="E120" s="17">
        <v>2020</v>
      </c>
      <c r="F120" s="17">
        <v>2020</v>
      </c>
      <c r="G120" s="15" t="s">
        <v>129</v>
      </c>
      <c r="H120" s="30">
        <v>9.2622199468432639E-3</v>
      </c>
      <c r="I120" s="23" t="s">
        <v>129</v>
      </c>
      <c r="J120" s="23" t="s">
        <v>129</v>
      </c>
      <c r="K120" s="19">
        <v>7.2060071186440589E-2</v>
      </c>
      <c r="L120" s="19">
        <v>0</v>
      </c>
      <c r="M120" s="19">
        <v>1.04838E-2</v>
      </c>
      <c r="N120" s="19">
        <v>6.1576271186440594E-2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21" t="s">
        <v>129</v>
      </c>
      <c r="V120" s="21" t="s">
        <v>129</v>
      </c>
      <c r="W120" s="21">
        <v>9.2622199468432639E-3</v>
      </c>
      <c r="X120" s="19">
        <v>7.2060071186440589E-2</v>
      </c>
      <c r="Y120" s="21" t="s">
        <v>129</v>
      </c>
      <c r="Z120" s="21" t="s">
        <v>129</v>
      </c>
      <c r="AA120" s="19">
        <v>0</v>
      </c>
      <c r="AB120" s="19">
        <v>0</v>
      </c>
      <c r="AC120" s="29">
        <v>7.2060071186440589E-2</v>
      </c>
      <c r="AD120" s="65" t="s">
        <v>129</v>
      </c>
      <c r="AE120" s="29">
        <v>0</v>
      </c>
      <c r="AF120" s="65" t="s">
        <v>129</v>
      </c>
      <c r="AG120" s="29">
        <v>0</v>
      </c>
      <c r="AH120" s="65" t="s">
        <v>129</v>
      </c>
      <c r="AI120" s="29">
        <v>0</v>
      </c>
      <c r="AJ120" s="65" t="s">
        <v>129</v>
      </c>
      <c r="AK120" s="29">
        <v>0</v>
      </c>
      <c r="AL120" s="66" t="s">
        <v>129</v>
      </c>
      <c r="AM120" s="19">
        <f t="shared" si="30"/>
        <v>7.2060071186440589E-2</v>
      </c>
      <c r="AN120" s="19" t="s">
        <v>129</v>
      </c>
      <c r="AO120" s="66" t="s">
        <v>129</v>
      </c>
    </row>
    <row r="121" spans="1:41" ht="33" customHeight="1" x14ac:dyDescent="0.25">
      <c r="A121" s="39" t="s">
        <v>82</v>
      </c>
      <c r="B121" s="48" t="s">
        <v>246</v>
      </c>
      <c r="C121" s="64" t="s">
        <v>247</v>
      </c>
      <c r="D121" s="16" t="s">
        <v>678</v>
      </c>
      <c r="E121" s="17">
        <v>2021</v>
      </c>
      <c r="F121" s="17">
        <v>2021</v>
      </c>
      <c r="G121" s="15" t="s">
        <v>129</v>
      </c>
      <c r="H121" s="30">
        <v>2.8898126234150983E-2</v>
      </c>
      <c r="I121" s="23" t="s">
        <v>129</v>
      </c>
      <c r="J121" s="23" t="s">
        <v>129</v>
      </c>
      <c r="K121" s="19">
        <v>0.22482742210169465</v>
      </c>
      <c r="L121" s="19">
        <v>0</v>
      </c>
      <c r="M121" s="19">
        <v>3.2709456000000005E-2</v>
      </c>
      <c r="N121" s="19">
        <v>0.19211796610169465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21" t="s">
        <v>129</v>
      </c>
      <c r="V121" s="21" t="s">
        <v>129</v>
      </c>
      <c r="W121" s="21">
        <v>2.8898126234150983E-2</v>
      </c>
      <c r="X121" s="19">
        <v>0.22482742210169465</v>
      </c>
      <c r="Y121" s="21" t="s">
        <v>129</v>
      </c>
      <c r="Z121" s="21" t="s">
        <v>129</v>
      </c>
      <c r="AA121" s="19">
        <v>0</v>
      </c>
      <c r="AB121" s="19">
        <v>0</v>
      </c>
      <c r="AC121" s="29">
        <v>0</v>
      </c>
      <c r="AD121" s="65" t="s">
        <v>129</v>
      </c>
      <c r="AE121" s="29">
        <v>0.22482742210169465</v>
      </c>
      <c r="AF121" s="65" t="s">
        <v>129</v>
      </c>
      <c r="AG121" s="29">
        <v>0</v>
      </c>
      <c r="AH121" s="65" t="s">
        <v>129</v>
      </c>
      <c r="AI121" s="29">
        <v>0</v>
      </c>
      <c r="AJ121" s="65" t="s">
        <v>129</v>
      </c>
      <c r="AK121" s="29">
        <v>0</v>
      </c>
      <c r="AL121" s="66" t="s">
        <v>129</v>
      </c>
      <c r="AM121" s="19">
        <f t="shared" si="30"/>
        <v>0.22482742210169465</v>
      </c>
      <c r="AN121" s="19" t="s">
        <v>129</v>
      </c>
      <c r="AO121" s="66" t="s">
        <v>129</v>
      </c>
    </row>
    <row r="122" spans="1:41" ht="33" customHeight="1" x14ac:dyDescent="0.25">
      <c r="A122" s="39" t="s">
        <v>82</v>
      </c>
      <c r="B122" s="48" t="s">
        <v>248</v>
      </c>
      <c r="C122" s="64" t="s">
        <v>249</v>
      </c>
      <c r="D122" s="16" t="s">
        <v>678</v>
      </c>
      <c r="E122" s="17">
        <v>2021</v>
      </c>
      <c r="F122" s="17">
        <v>2021</v>
      </c>
      <c r="G122" s="15" t="s">
        <v>129</v>
      </c>
      <c r="H122" s="30">
        <v>2.8898126234150983E-2</v>
      </c>
      <c r="I122" s="23" t="s">
        <v>129</v>
      </c>
      <c r="J122" s="23" t="s">
        <v>129</v>
      </c>
      <c r="K122" s="19">
        <v>0.22482742210169465</v>
      </c>
      <c r="L122" s="19">
        <v>0</v>
      </c>
      <c r="M122" s="19">
        <v>3.2709456000000005E-2</v>
      </c>
      <c r="N122" s="19">
        <v>0.19211796610169465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21" t="s">
        <v>129</v>
      </c>
      <c r="V122" s="21" t="s">
        <v>129</v>
      </c>
      <c r="W122" s="21">
        <v>2.8898126234150983E-2</v>
      </c>
      <c r="X122" s="19">
        <v>0.22482742210169465</v>
      </c>
      <c r="Y122" s="21" t="s">
        <v>129</v>
      </c>
      <c r="Z122" s="21" t="s">
        <v>129</v>
      </c>
      <c r="AA122" s="19">
        <v>0</v>
      </c>
      <c r="AB122" s="19">
        <v>0</v>
      </c>
      <c r="AC122" s="29">
        <v>0</v>
      </c>
      <c r="AD122" s="65" t="s">
        <v>129</v>
      </c>
      <c r="AE122" s="29">
        <v>0.22482742210169465</v>
      </c>
      <c r="AF122" s="65" t="s">
        <v>129</v>
      </c>
      <c r="AG122" s="29">
        <v>0</v>
      </c>
      <c r="AH122" s="65" t="s">
        <v>129</v>
      </c>
      <c r="AI122" s="29">
        <v>0</v>
      </c>
      <c r="AJ122" s="65" t="s">
        <v>129</v>
      </c>
      <c r="AK122" s="29">
        <v>0</v>
      </c>
      <c r="AL122" s="66" t="s">
        <v>129</v>
      </c>
      <c r="AM122" s="19">
        <f t="shared" si="30"/>
        <v>0.22482742210169465</v>
      </c>
      <c r="AN122" s="19" t="s">
        <v>129</v>
      </c>
      <c r="AO122" s="66" t="s">
        <v>129</v>
      </c>
    </row>
    <row r="123" spans="1:41" ht="33" customHeight="1" x14ac:dyDescent="0.25">
      <c r="A123" s="39" t="s">
        <v>82</v>
      </c>
      <c r="B123" s="48" t="s">
        <v>250</v>
      </c>
      <c r="C123" s="64" t="s">
        <v>251</v>
      </c>
      <c r="D123" s="16" t="s">
        <v>678</v>
      </c>
      <c r="E123" s="17">
        <v>2021</v>
      </c>
      <c r="F123" s="17">
        <v>2021</v>
      </c>
      <c r="G123" s="15" t="s">
        <v>129</v>
      </c>
      <c r="H123" s="30">
        <v>2.8898126234150983E-2</v>
      </c>
      <c r="I123" s="23" t="s">
        <v>129</v>
      </c>
      <c r="J123" s="23" t="s">
        <v>129</v>
      </c>
      <c r="K123" s="19">
        <v>0.22482742210169465</v>
      </c>
      <c r="L123" s="19">
        <v>0</v>
      </c>
      <c r="M123" s="19">
        <v>3.2709456000000005E-2</v>
      </c>
      <c r="N123" s="19">
        <v>0.19211796610169465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21" t="s">
        <v>129</v>
      </c>
      <c r="V123" s="21" t="s">
        <v>129</v>
      </c>
      <c r="W123" s="21">
        <v>2.8898126234150983E-2</v>
      </c>
      <c r="X123" s="19">
        <v>0.22482742210169465</v>
      </c>
      <c r="Y123" s="21" t="s">
        <v>129</v>
      </c>
      <c r="Z123" s="21" t="s">
        <v>129</v>
      </c>
      <c r="AA123" s="19">
        <v>0</v>
      </c>
      <c r="AB123" s="19">
        <v>0</v>
      </c>
      <c r="AC123" s="29">
        <v>0</v>
      </c>
      <c r="AD123" s="65" t="s">
        <v>129</v>
      </c>
      <c r="AE123" s="29">
        <v>0.22482742210169465</v>
      </c>
      <c r="AF123" s="65" t="s">
        <v>129</v>
      </c>
      <c r="AG123" s="29">
        <v>0</v>
      </c>
      <c r="AH123" s="65" t="s">
        <v>129</v>
      </c>
      <c r="AI123" s="29">
        <v>0</v>
      </c>
      <c r="AJ123" s="65" t="s">
        <v>129</v>
      </c>
      <c r="AK123" s="29">
        <v>0</v>
      </c>
      <c r="AL123" s="66" t="s">
        <v>129</v>
      </c>
      <c r="AM123" s="19">
        <f t="shared" si="30"/>
        <v>0.22482742210169465</v>
      </c>
      <c r="AN123" s="19" t="s">
        <v>129</v>
      </c>
      <c r="AO123" s="66" t="s">
        <v>129</v>
      </c>
    </row>
    <row r="124" spans="1:41" ht="33" customHeight="1" x14ac:dyDescent="0.25">
      <c r="A124" s="39" t="s">
        <v>82</v>
      </c>
      <c r="B124" s="48" t="s">
        <v>252</v>
      </c>
      <c r="C124" s="64" t="s">
        <v>253</v>
      </c>
      <c r="D124" s="16" t="s">
        <v>678</v>
      </c>
      <c r="E124" s="17">
        <v>2021</v>
      </c>
      <c r="F124" s="17">
        <v>2021</v>
      </c>
      <c r="G124" s="15" t="s">
        <v>129</v>
      </c>
      <c r="H124" s="30">
        <v>1.4449063117075491E-2</v>
      </c>
      <c r="I124" s="23" t="s">
        <v>129</v>
      </c>
      <c r="J124" s="23" t="s">
        <v>129</v>
      </c>
      <c r="K124" s="19">
        <v>0.11241371105084733</v>
      </c>
      <c r="L124" s="19">
        <v>0</v>
      </c>
      <c r="M124" s="19">
        <v>1.6354728000000002E-2</v>
      </c>
      <c r="N124" s="19">
        <v>9.6058983050847327E-2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21" t="s">
        <v>129</v>
      </c>
      <c r="V124" s="21" t="s">
        <v>129</v>
      </c>
      <c r="W124" s="21">
        <v>1.4449063117075491E-2</v>
      </c>
      <c r="X124" s="19">
        <v>0.11241371105084733</v>
      </c>
      <c r="Y124" s="21" t="s">
        <v>129</v>
      </c>
      <c r="Z124" s="21" t="s">
        <v>129</v>
      </c>
      <c r="AA124" s="19">
        <v>0</v>
      </c>
      <c r="AB124" s="19">
        <v>0</v>
      </c>
      <c r="AC124" s="29">
        <v>0</v>
      </c>
      <c r="AD124" s="65" t="s">
        <v>129</v>
      </c>
      <c r="AE124" s="29">
        <v>0.11241371105084733</v>
      </c>
      <c r="AF124" s="65" t="s">
        <v>129</v>
      </c>
      <c r="AG124" s="29">
        <v>0</v>
      </c>
      <c r="AH124" s="65" t="s">
        <v>129</v>
      </c>
      <c r="AI124" s="29">
        <v>0</v>
      </c>
      <c r="AJ124" s="65" t="s">
        <v>129</v>
      </c>
      <c r="AK124" s="29">
        <v>0</v>
      </c>
      <c r="AL124" s="66" t="s">
        <v>129</v>
      </c>
      <c r="AM124" s="19">
        <f t="shared" si="30"/>
        <v>0.11241371105084733</v>
      </c>
      <c r="AN124" s="19" t="s">
        <v>129</v>
      </c>
      <c r="AO124" s="66" t="s">
        <v>129</v>
      </c>
    </row>
    <row r="125" spans="1:41" ht="33" customHeight="1" x14ac:dyDescent="0.25">
      <c r="A125" s="39" t="s">
        <v>82</v>
      </c>
      <c r="B125" s="48" t="s">
        <v>679</v>
      </c>
      <c r="C125" s="64" t="s">
        <v>254</v>
      </c>
      <c r="D125" s="16" t="s">
        <v>678</v>
      </c>
      <c r="E125" s="17">
        <v>2021</v>
      </c>
      <c r="F125" s="17">
        <v>2021</v>
      </c>
      <c r="G125" s="15" t="s">
        <v>129</v>
      </c>
      <c r="H125" s="30">
        <v>1.4449063117075491E-2</v>
      </c>
      <c r="I125" s="23" t="s">
        <v>129</v>
      </c>
      <c r="J125" s="23" t="s">
        <v>129</v>
      </c>
      <c r="K125" s="19">
        <v>0.11241371105084733</v>
      </c>
      <c r="L125" s="19">
        <v>0</v>
      </c>
      <c r="M125" s="19">
        <v>1.6354728000000002E-2</v>
      </c>
      <c r="N125" s="19">
        <v>9.6058983050847327E-2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21" t="s">
        <v>129</v>
      </c>
      <c r="V125" s="21" t="s">
        <v>129</v>
      </c>
      <c r="W125" s="21">
        <v>1.4449063117075491E-2</v>
      </c>
      <c r="X125" s="19">
        <v>0.11241371105084733</v>
      </c>
      <c r="Y125" s="21" t="s">
        <v>129</v>
      </c>
      <c r="Z125" s="21" t="s">
        <v>129</v>
      </c>
      <c r="AA125" s="19">
        <v>0</v>
      </c>
      <c r="AB125" s="19">
        <v>0</v>
      </c>
      <c r="AC125" s="29">
        <v>0</v>
      </c>
      <c r="AD125" s="65" t="s">
        <v>129</v>
      </c>
      <c r="AE125" s="29">
        <v>0.11241371105084733</v>
      </c>
      <c r="AF125" s="65" t="s">
        <v>129</v>
      </c>
      <c r="AG125" s="29">
        <v>0</v>
      </c>
      <c r="AH125" s="65" t="s">
        <v>129</v>
      </c>
      <c r="AI125" s="29">
        <v>0</v>
      </c>
      <c r="AJ125" s="65" t="s">
        <v>129</v>
      </c>
      <c r="AK125" s="29">
        <v>0</v>
      </c>
      <c r="AL125" s="66" t="s">
        <v>129</v>
      </c>
      <c r="AM125" s="19">
        <f t="shared" si="30"/>
        <v>0.11241371105084733</v>
      </c>
      <c r="AN125" s="19" t="s">
        <v>129</v>
      </c>
      <c r="AO125" s="66" t="s">
        <v>129</v>
      </c>
    </row>
    <row r="126" spans="1:41" ht="33" customHeight="1" x14ac:dyDescent="0.25">
      <c r="A126" s="39" t="s">
        <v>82</v>
      </c>
      <c r="B126" s="48" t="s">
        <v>255</v>
      </c>
      <c r="C126" s="64" t="s">
        <v>256</v>
      </c>
      <c r="D126" s="16" t="s">
        <v>678</v>
      </c>
      <c r="E126" s="17">
        <v>2022</v>
      </c>
      <c r="F126" s="17">
        <v>2022</v>
      </c>
      <c r="G126" s="15" t="s">
        <v>129</v>
      </c>
      <c r="H126" s="30">
        <v>3.5063059830769856E-2</v>
      </c>
      <c r="I126" s="23" t="s">
        <v>129</v>
      </c>
      <c r="J126" s="23" t="s">
        <v>129</v>
      </c>
      <c r="K126" s="19">
        <v>0.27279060548338951</v>
      </c>
      <c r="L126" s="19">
        <v>0</v>
      </c>
      <c r="M126" s="19">
        <v>3.9687473280000003E-2</v>
      </c>
      <c r="N126" s="19">
        <v>0.23310313220338952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21" t="s">
        <v>129</v>
      </c>
      <c r="V126" s="21" t="s">
        <v>129</v>
      </c>
      <c r="W126" s="21">
        <v>3.5063059830769856E-2</v>
      </c>
      <c r="X126" s="19">
        <v>0.27279060548338951</v>
      </c>
      <c r="Y126" s="21" t="s">
        <v>129</v>
      </c>
      <c r="Z126" s="21" t="s">
        <v>129</v>
      </c>
      <c r="AA126" s="19">
        <v>0</v>
      </c>
      <c r="AB126" s="19">
        <v>0</v>
      </c>
      <c r="AC126" s="29">
        <v>0</v>
      </c>
      <c r="AD126" s="65" t="s">
        <v>129</v>
      </c>
      <c r="AE126" s="29">
        <v>0</v>
      </c>
      <c r="AF126" s="65" t="s">
        <v>129</v>
      </c>
      <c r="AG126" s="29">
        <v>0.27279060548338951</v>
      </c>
      <c r="AH126" s="65" t="s">
        <v>129</v>
      </c>
      <c r="AI126" s="29">
        <v>0</v>
      </c>
      <c r="AJ126" s="65" t="s">
        <v>129</v>
      </c>
      <c r="AK126" s="29">
        <v>0</v>
      </c>
      <c r="AL126" s="66" t="s">
        <v>129</v>
      </c>
      <c r="AM126" s="19">
        <f t="shared" si="30"/>
        <v>0.27279060548338951</v>
      </c>
      <c r="AN126" s="19" t="s">
        <v>129</v>
      </c>
      <c r="AO126" s="66" t="s">
        <v>129</v>
      </c>
    </row>
    <row r="127" spans="1:41" ht="33" customHeight="1" x14ac:dyDescent="0.25">
      <c r="A127" s="39" t="s">
        <v>82</v>
      </c>
      <c r="B127" s="48" t="s">
        <v>257</v>
      </c>
      <c r="C127" s="64" t="s">
        <v>258</v>
      </c>
      <c r="D127" s="16" t="s">
        <v>678</v>
      </c>
      <c r="E127" s="17">
        <v>2022</v>
      </c>
      <c r="F127" s="17">
        <v>2022</v>
      </c>
      <c r="G127" s="15" t="s">
        <v>129</v>
      </c>
      <c r="H127" s="30">
        <v>2.0036034189011349E-2</v>
      </c>
      <c r="I127" s="23" t="s">
        <v>129</v>
      </c>
      <c r="J127" s="23" t="s">
        <v>129</v>
      </c>
      <c r="K127" s="19">
        <v>0.15588034599050829</v>
      </c>
      <c r="L127" s="19">
        <v>0</v>
      </c>
      <c r="M127" s="19">
        <v>2.2678556160000002E-2</v>
      </c>
      <c r="N127" s="19">
        <v>0.13320178983050829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21" t="s">
        <v>129</v>
      </c>
      <c r="V127" s="21" t="s">
        <v>129</v>
      </c>
      <c r="W127" s="21">
        <v>2.0036034189011349E-2</v>
      </c>
      <c r="X127" s="19">
        <v>0.15588034599050829</v>
      </c>
      <c r="Y127" s="21" t="s">
        <v>129</v>
      </c>
      <c r="Z127" s="21" t="s">
        <v>129</v>
      </c>
      <c r="AA127" s="19">
        <v>0</v>
      </c>
      <c r="AB127" s="19">
        <v>0</v>
      </c>
      <c r="AC127" s="29">
        <v>0</v>
      </c>
      <c r="AD127" s="65" t="s">
        <v>129</v>
      </c>
      <c r="AE127" s="29">
        <v>0</v>
      </c>
      <c r="AF127" s="65" t="s">
        <v>129</v>
      </c>
      <c r="AG127" s="29">
        <v>0.15588034599050829</v>
      </c>
      <c r="AH127" s="65" t="s">
        <v>129</v>
      </c>
      <c r="AI127" s="29">
        <v>0</v>
      </c>
      <c r="AJ127" s="65" t="s">
        <v>129</v>
      </c>
      <c r="AK127" s="29">
        <v>0</v>
      </c>
      <c r="AL127" s="66" t="s">
        <v>129</v>
      </c>
      <c r="AM127" s="19">
        <f t="shared" si="30"/>
        <v>0.15588034599050829</v>
      </c>
      <c r="AN127" s="19" t="s">
        <v>129</v>
      </c>
      <c r="AO127" s="66" t="s">
        <v>129</v>
      </c>
    </row>
    <row r="128" spans="1:41" ht="33" customHeight="1" x14ac:dyDescent="0.25">
      <c r="A128" s="39" t="s">
        <v>82</v>
      </c>
      <c r="B128" s="48" t="s">
        <v>259</v>
      </c>
      <c r="C128" s="64" t="s">
        <v>260</v>
      </c>
      <c r="D128" s="16" t="s">
        <v>678</v>
      </c>
      <c r="E128" s="17">
        <v>2022</v>
      </c>
      <c r="F128" s="17">
        <v>2022</v>
      </c>
      <c r="G128" s="15" t="s">
        <v>129</v>
      </c>
      <c r="H128" s="30">
        <v>3.5063059830769856E-2</v>
      </c>
      <c r="I128" s="23" t="s">
        <v>129</v>
      </c>
      <c r="J128" s="23" t="s">
        <v>129</v>
      </c>
      <c r="K128" s="19">
        <v>0.27279060548338951</v>
      </c>
      <c r="L128" s="19">
        <v>0</v>
      </c>
      <c r="M128" s="19">
        <v>3.9687473280000003E-2</v>
      </c>
      <c r="N128" s="19">
        <v>0.23310313220338952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21" t="s">
        <v>129</v>
      </c>
      <c r="V128" s="21" t="s">
        <v>129</v>
      </c>
      <c r="W128" s="21">
        <v>3.5063059830769856E-2</v>
      </c>
      <c r="X128" s="19">
        <v>0.27279060548338951</v>
      </c>
      <c r="Y128" s="21" t="s">
        <v>129</v>
      </c>
      <c r="Z128" s="21" t="s">
        <v>129</v>
      </c>
      <c r="AA128" s="19">
        <v>0</v>
      </c>
      <c r="AB128" s="19">
        <v>0</v>
      </c>
      <c r="AC128" s="29">
        <v>0</v>
      </c>
      <c r="AD128" s="65" t="s">
        <v>129</v>
      </c>
      <c r="AE128" s="29">
        <v>0</v>
      </c>
      <c r="AF128" s="65" t="s">
        <v>129</v>
      </c>
      <c r="AG128" s="29">
        <v>0.27279060548338951</v>
      </c>
      <c r="AH128" s="65" t="s">
        <v>129</v>
      </c>
      <c r="AI128" s="29">
        <v>0</v>
      </c>
      <c r="AJ128" s="65" t="s">
        <v>129</v>
      </c>
      <c r="AK128" s="29">
        <v>0</v>
      </c>
      <c r="AL128" s="66" t="s">
        <v>129</v>
      </c>
      <c r="AM128" s="19">
        <f t="shared" si="30"/>
        <v>0.27279060548338951</v>
      </c>
      <c r="AN128" s="19" t="s">
        <v>129</v>
      </c>
      <c r="AO128" s="66" t="s">
        <v>129</v>
      </c>
    </row>
    <row r="129" spans="1:41" ht="33" customHeight="1" x14ac:dyDescent="0.25">
      <c r="A129" s="39" t="s">
        <v>82</v>
      </c>
      <c r="B129" s="48" t="s">
        <v>261</v>
      </c>
      <c r="C129" s="64" t="s">
        <v>262</v>
      </c>
      <c r="D129" s="16" t="s">
        <v>678</v>
      </c>
      <c r="E129" s="17">
        <v>2022</v>
      </c>
      <c r="F129" s="17">
        <v>2022</v>
      </c>
      <c r="G129" s="15" t="s">
        <v>129</v>
      </c>
      <c r="H129" s="30">
        <v>4.5081076925275534E-2</v>
      </c>
      <c r="I129" s="23" t="s">
        <v>129</v>
      </c>
      <c r="J129" s="23" t="s">
        <v>129</v>
      </c>
      <c r="K129" s="19">
        <v>0.35073077847864365</v>
      </c>
      <c r="L129" s="19">
        <v>0</v>
      </c>
      <c r="M129" s="19">
        <v>5.1026751360000004E-2</v>
      </c>
      <c r="N129" s="19">
        <v>0.29970402711864363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21" t="s">
        <v>129</v>
      </c>
      <c r="V129" s="21" t="s">
        <v>129</v>
      </c>
      <c r="W129" s="21">
        <v>4.5081076925275534E-2</v>
      </c>
      <c r="X129" s="19">
        <v>0.35073077847864365</v>
      </c>
      <c r="Y129" s="21" t="s">
        <v>129</v>
      </c>
      <c r="Z129" s="21" t="s">
        <v>129</v>
      </c>
      <c r="AA129" s="19">
        <v>0</v>
      </c>
      <c r="AB129" s="19">
        <v>0</v>
      </c>
      <c r="AC129" s="29">
        <v>0</v>
      </c>
      <c r="AD129" s="65" t="s">
        <v>129</v>
      </c>
      <c r="AE129" s="29">
        <v>0</v>
      </c>
      <c r="AF129" s="65" t="s">
        <v>129</v>
      </c>
      <c r="AG129" s="29">
        <v>0.35073077847864365</v>
      </c>
      <c r="AH129" s="65" t="s">
        <v>129</v>
      </c>
      <c r="AI129" s="29">
        <v>0</v>
      </c>
      <c r="AJ129" s="65" t="s">
        <v>129</v>
      </c>
      <c r="AK129" s="29">
        <v>0</v>
      </c>
      <c r="AL129" s="66" t="s">
        <v>129</v>
      </c>
      <c r="AM129" s="19">
        <f t="shared" si="30"/>
        <v>0.35073077847864365</v>
      </c>
      <c r="AN129" s="19" t="s">
        <v>129</v>
      </c>
      <c r="AO129" s="66" t="s">
        <v>129</v>
      </c>
    </row>
    <row r="130" spans="1:41" ht="33" customHeight="1" x14ac:dyDescent="0.25">
      <c r="A130" s="39" t="s">
        <v>82</v>
      </c>
      <c r="B130" s="48" t="s">
        <v>263</v>
      </c>
      <c r="C130" s="64" t="s">
        <v>264</v>
      </c>
      <c r="D130" s="16" t="s">
        <v>678</v>
      </c>
      <c r="E130" s="17">
        <v>2022</v>
      </c>
      <c r="F130" s="17">
        <v>2022</v>
      </c>
      <c r="G130" s="15" t="s">
        <v>129</v>
      </c>
      <c r="H130" s="30">
        <v>1.5027025641758512E-2</v>
      </c>
      <c r="I130" s="23" t="s">
        <v>129</v>
      </c>
      <c r="J130" s="23" t="s">
        <v>129</v>
      </c>
      <c r="K130" s="19">
        <v>0.11691025949288122</v>
      </c>
      <c r="L130" s="19">
        <v>0</v>
      </c>
      <c r="M130" s="19">
        <v>1.7008917120000001E-2</v>
      </c>
      <c r="N130" s="19">
        <v>9.9901342372881216E-2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21" t="s">
        <v>129</v>
      </c>
      <c r="V130" s="21" t="s">
        <v>129</v>
      </c>
      <c r="W130" s="21">
        <v>1.5027025641758512E-2</v>
      </c>
      <c r="X130" s="19">
        <v>0.11691025949288122</v>
      </c>
      <c r="Y130" s="21" t="s">
        <v>129</v>
      </c>
      <c r="Z130" s="21" t="s">
        <v>129</v>
      </c>
      <c r="AA130" s="19">
        <v>0</v>
      </c>
      <c r="AB130" s="19">
        <v>0</v>
      </c>
      <c r="AC130" s="29">
        <v>0</v>
      </c>
      <c r="AD130" s="65" t="s">
        <v>129</v>
      </c>
      <c r="AE130" s="29">
        <v>0</v>
      </c>
      <c r="AF130" s="65" t="s">
        <v>129</v>
      </c>
      <c r="AG130" s="29">
        <v>0.11691025949288122</v>
      </c>
      <c r="AH130" s="65" t="s">
        <v>129</v>
      </c>
      <c r="AI130" s="29">
        <v>0</v>
      </c>
      <c r="AJ130" s="65" t="s">
        <v>129</v>
      </c>
      <c r="AK130" s="29">
        <v>0</v>
      </c>
      <c r="AL130" s="66" t="s">
        <v>129</v>
      </c>
      <c r="AM130" s="19">
        <f t="shared" si="30"/>
        <v>0.11691025949288122</v>
      </c>
      <c r="AN130" s="19" t="s">
        <v>129</v>
      </c>
      <c r="AO130" s="66" t="s">
        <v>129</v>
      </c>
    </row>
    <row r="131" spans="1:41" ht="33" customHeight="1" x14ac:dyDescent="0.25">
      <c r="A131" s="39" t="s">
        <v>82</v>
      </c>
      <c r="B131" s="48" t="s">
        <v>265</v>
      </c>
      <c r="C131" s="64" t="s">
        <v>266</v>
      </c>
      <c r="D131" s="16" t="s">
        <v>678</v>
      </c>
      <c r="E131" s="17">
        <v>2023</v>
      </c>
      <c r="F131" s="17">
        <v>2023</v>
      </c>
      <c r="G131" s="15" t="s">
        <v>129</v>
      </c>
      <c r="H131" s="30">
        <v>1.5628106667428851E-2</v>
      </c>
      <c r="I131" s="23" t="s">
        <v>129</v>
      </c>
      <c r="J131" s="23" t="s">
        <v>129</v>
      </c>
      <c r="K131" s="19">
        <v>0.12158666987259648</v>
      </c>
      <c r="L131" s="19">
        <v>0</v>
      </c>
      <c r="M131" s="19">
        <v>1.7689273804800003E-2</v>
      </c>
      <c r="N131" s="19">
        <v>0.10389739606779647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21" t="s">
        <v>129</v>
      </c>
      <c r="V131" s="21" t="s">
        <v>129</v>
      </c>
      <c r="W131" s="21">
        <v>1.5628106667428851E-2</v>
      </c>
      <c r="X131" s="19">
        <v>0.12158666987259648</v>
      </c>
      <c r="Y131" s="21" t="s">
        <v>129</v>
      </c>
      <c r="Z131" s="21" t="s">
        <v>129</v>
      </c>
      <c r="AA131" s="19">
        <v>0</v>
      </c>
      <c r="AB131" s="19">
        <v>0</v>
      </c>
      <c r="AC131" s="29">
        <v>0</v>
      </c>
      <c r="AD131" s="65" t="s">
        <v>129</v>
      </c>
      <c r="AE131" s="29">
        <v>0</v>
      </c>
      <c r="AF131" s="65" t="s">
        <v>129</v>
      </c>
      <c r="AG131" s="29">
        <v>0</v>
      </c>
      <c r="AH131" s="65" t="s">
        <v>129</v>
      </c>
      <c r="AI131" s="29">
        <v>0.12158666987259648</v>
      </c>
      <c r="AJ131" s="65" t="s">
        <v>129</v>
      </c>
      <c r="AK131" s="29">
        <v>0</v>
      </c>
      <c r="AL131" s="66" t="s">
        <v>129</v>
      </c>
      <c r="AM131" s="19">
        <f t="shared" si="30"/>
        <v>0.12158666987259648</v>
      </c>
      <c r="AN131" s="19" t="s">
        <v>129</v>
      </c>
      <c r="AO131" s="66" t="s">
        <v>129</v>
      </c>
    </row>
    <row r="132" spans="1:41" ht="33" customHeight="1" x14ac:dyDescent="0.25">
      <c r="A132" s="39" t="s">
        <v>82</v>
      </c>
      <c r="B132" s="48" t="s">
        <v>267</v>
      </c>
      <c r="C132" s="64" t="s">
        <v>268</v>
      </c>
      <c r="D132" s="16" t="s">
        <v>678</v>
      </c>
      <c r="E132" s="17">
        <v>2023</v>
      </c>
      <c r="F132" s="17">
        <v>2023</v>
      </c>
      <c r="G132" s="15" t="s">
        <v>129</v>
      </c>
      <c r="H132" s="30">
        <v>3.6465582224000655E-2</v>
      </c>
      <c r="I132" s="23" t="s">
        <v>129</v>
      </c>
      <c r="J132" s="23" t="s">
        <v>129</v>
      </c>
      <c r="K132" s="19">
        <v>0.28370222970272513</v>
      </c>
      <c r="L132" s="19">
        <v>0</v>
      </c>
      <c r="M132" s="19">
        <v>4.1274972211200002E-2</v>
      </c>
      <c r="N132" s="19">
        <v>0.24242725749152511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21" t="s">
        <v>129</v>
      </c>
      <c r="V132" s="21" t="s">
        <v>129</v>
      </c>
      <c r="W132" s="21">
        <v>3.6465582224000655E-2</v>
      </c>
      <c r="X132" s="19">
        <v>0.28370222970272513</v>
      </c>
      <c r="Y132" s="21" t="s">
        <v>129</v>
      </c>
      <c r="Z132" s="21" t="s">
        <v>129</v>
      </c>
      <c r="AA132" s="19">
        <v>0</v>
      </c>
      <c r="AB132" s="19">
        <v>0</v>
      </c>
      <c r="AC132" s="29">
        <v>0</v>
      </c>
      <c r="AD132" s="65" t="s">
        <v>129</v>
      </c>
      <c r="AE132" s="29">
        <v>0</v>
      </c>
      <c r="AF132" s="65" t="s">
        <v>129</v>
      </c>
      <c r="AG132" s="29">
        <v>0</v>
      </c>
      <c r="AH132" s="65" t="s">
        <v>129</v>
      </c>
      <c r="AI132" s="29">
        <v>0.28370222970272513</v>
      </c>
      <c r="AJ132" s="65" t="s">
        <v>129</v>
      </c>
      <c r="AK132" s="29">
        <v>0</v>
      </c>
      <c r="AL132" s="66" t="s">
        <v>129</v>
      </c>
      <c r="AM132" s="19">
        <f t="shared" si="30"/>
        <v>0.28370222970272513</v>
      </c>
      <c r="AN132" s="19" t="s">
        <v>129</v>
      </c>
      <c r="AO132" s="66" t="s">
        <v>129</v>
      </c>
    </row>
    <row r="133" spans="1:41" ht="33" customHeight="1" x14ac:dyDescent="0.25">
      <c r="A133" s="39" t="s">
        <v>82</v>
      </c>
      <c r="B133" s="48" t="s">
        <v>269</v>
      </c>
      <c r="C133" s="64" t="s">
        <v>270</v>
      </c>
      <c r="D133" s="16" t="s">
        <v>678</v>
      </c>
      <c r="E133" s="17">
        <v>2023</v>
      </c>
      <c r="F133" s="17">
        <v>2023</v>
      </c>
      <c r="G133" s="15" t="s">
        <v>129</v>
      </c>
      <c r="H133" s="21">
        <v>3.1256213334857702E-2</v>
      </c>
      <c r="I133" s="23" t="s">
        <v>129</v>
      </c>
      <c r="J133" s="23" t="s">
        <v>129</v>
      </c>
      <c r="K133" s="19">
        <v>0.24317333974519295</v>
      </c>
      <c r="L133" s="19">
        <v>0</v>
      </c>
      <c r="M133" s="19">
        <v>3.5378547609600006E-2</v>
      </c>
      <c r="N133" s="19">
        <v>0.20779479213559293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21" t="s">
        <v>129</v>
      </c>
      <c r="V133" s="21" t="s">
        <v>129</v>
      </c>
      <c r="W133" s="21">
        <v>3.1256213334857702E-2</v>
      </c>
      <c r="X133" s="19">
        <v>0.24317333974519295</v>
      </c>
      <c r="Y133" s="21" t="s">
        <v>129</v>
      </c>
      <c r="Z133" s="21" t="s">
        <v>129</v>
      </c>
      <c r="AA133" s="19">
        <v>0</v>
      </c>
      <c r="AB133" s="19">
        <v>0</v>
      </c>
      <c r="AC133" s="29">
        <v>0</v>
      </c>
      <c r="AD133" s="65" t="s">
        <v>129</v>
      </c>
      <c r="AE133" s="29">
        <v>0</v>
      </c>
      <c r="AF133" s="65" t="s">
        <v>129</v>
      </c>
      <c r="AG133" s="29">
        <v>0</v>
      </c>
      <c r="AH133" s="65" t="s">
        <v>129</v>
      </c>
      <c r="AI133" s="29">
        <v>0.24317333974519295</v>
      </c>
      <c r="AJ133" s="65" t="s">
        <v>129</v>
      </c>
      <c r="AK133" s="29">
        <v>0</v>
      </c>
      <c r="AL133" s="66" t="s">
        <v>129</v>
      </c>
      <c r="AM133" s="19">
        <f t="shared" si="30"/>
        <v>0.24317333974519295</v>
      </c>
      <c r="AN133" s="19" t="s">
        <v>129</v>
      </c>
      <c r="AO133" s="66" t="s">
        <v>129</v>
      </c>
    </row>
    <row r="134" spans="1:41" ht="33" customHeight="1" x14ac:dyDescent="0.25">
      <c r="A134" s="39" t="s">
        <v>82</v>
      </c>
      <c r="B134" s="48" t="s">
        <v>271</v>
      </c>
      <c r="C134" s="64" t="s">
        <v>272</v>
      </c>
      <c r="D134" s="16" t="s">
        <v>678</v>
      </c>
      <c r="E134" s="17">
        <v>2023</v>
      </c>
      <c r="F134" s="17">
        <v>2023</v>
      </c>
      <c r="G134" s="15" t="s">
        <v>129</v>
      </c>
      <c r="H134" s="21">
        <v>1.5628106667428851E-2</v>
      </c>
      <c r="I134" s="23" t="s">
        <v>129</v>
      </c>
      <c r="J134" s="23" t="s">
        <v>129</v>
      </c>
      <c r="K134" s="19">
        <v>0.12158666987259648</v>
      </c>
      <c r="L134" s="19">
        <v>0</v>
      </c>
      <c r="M134" s="19">
        <v>1.7689273804800003E-2</v>
      </c>
      <c r="N134" s="19">
        <v>0.10389739606779647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21" t="s">
        <v>129</v>
      </c>
      <c r="V134" s="21" t="s">
        <v>129</v>
      </c>
      <c r="W134" s="21">
        <v>1.5628106667428851E-2</v>
      </c>
      <c r="X134" s="19">
        <v>0.12158666987259648</v>
      </c>
      <c r="Y134" s="21" t="s">
        <v>129</v>
      </c>
      <c r="Z134" s="21" t="s">
        <v>129</v>
      </c>
      <c r="AA134" s="19">
        <v>0</v>
      </c>
      <c r="AB134" s="19">
        <v>0</v>
      </c>
      <c r="AC134" s="29">
        <v>0</v>
      </c>
      <c r="AD134" s="65" t="s">
        <v>129</v>
      </c>
      <c r="AE134" s="29">
        <v>0</v>
      </c>
      <c r="AF134" s="65" t="s">
        <v>129</v>
      </c>
      <c r="AG134" s="29">
        <v>0</v>
      </c>
      <c r="AH134" s="65" t="s">
        <v>129</v>
      </c>
      <c r="AI134" s="29">
        <v>0.12158666987259648</v>
      </c>
      <c r="AJ134" s="65" t="s">
        <v>129</v>
      </c>
      <c r="AK134" s="29">
        <v>0</v>
      </c>
      <c r="AL134" s="66" t="s">
        <v>129</v>
      </c>
      <c r="AM134" s="19">
        <f t="shared" si="30"/>
        <v>0.12158666987259648</v>
      </c>
      <c r="AN134" s="19" t="s">
        <v>129</v>
      </c>
      <c r="AO134" s="66" t="s">
        <v>129</v>
      </c>
    </row>
    <row r="135" spans="1:41" ht="33" customHeight="1" x14ac:dyDescent="0.25">
      <c r="A135" s="39" t="s">
        <v>82</v>
      </c>
      <c r="B135" s="48" t="s">
        <v>273</v>
      </c>
      <c r="C135" s="64" t="s">
        <v>274</v>
      </c>
      <c r="D135" s="16" t="s">
        <v>678</v>
      </c>
      <c r="E135" s="17">
        <v>2024</v>
      </c>
      <c r="F135" s="17">
        <v>2024</v>
      </c>
      <c r="G135" s="15" t="s">
        <v>129</v>
      </c>
      <c r="H135" s="21">
        <v>1.6253230934126006E-2</v>
      </c>
      <c r="I135" s="23" t="s">
        <v>129</v>
      </c>
      <c r="J135" s="23" t="s">
        <v>129</v>
      </c>
      <c r="K135" s="19">
        <v>0.12645013666750032</v>
      </c>
      <c r="L135" s="19">
        <v>0</v>
      </c>
      <c r="M135" s="19">
        <v>1.8396844756992003E-2</v>
      </c>
      <c r="N135" s="19">
        <v>0.10805329191050832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21" t="s">
        <v>129</v>
      </c>
      <c r="V135" s="21" t="s">
        <v>129</v>
      </c>
      <c r="W135" s="21">
        <v>1.6253230934126006E-2</v>
      </c>
      <c r="X135" s="19">
        <v>0.12645013666750032</v>
      </c>
      <c r="Y135" s="21" t="s">
        <v>129</v>
      </c>
      <c r="Z135" s="21" t="s">
        <v>129</v>
      </c>
      <c r="AA135" s="19">
        <v>0</v>
      </c>
      <c r="AB135" s="19">
        <v>0</v>
      </c>
      <c r="AC135" s="29">
        <v>0</v>
      </c>
      <c r="AD135" s="65" t="s">
        <v>129</v>
      </c>
      <c r="AE135" s="29">
        <v>0</v>
      </c>
      <c r="AF135" s="65" t="s">
        <v>129</v>
      </c>
      <c r="AG135" s="29">
        <v>0</v>
      </c>
      <c r="AH135" s="65" t="s">
        <v>129</v>
      </c>
      <c r="AI135" s="29">
        <v>0</v>
      </c>
      <c r="AJ135" s="65" t="s">
        <v>129</v>
      </c>
      <c r="AK135" s="29">
        <v>0.12645013666750032</v>
      </c>
      <c r="AL135" s="66" t="s">
        <v>129</v>
      </c>
      <c r="AM135" s="19">
        <f t="shared" si="30"/>
        <v>0.12645013666750032</v>
      </c>
      <c r="AN135" s="19" t="s">
        <v>129</v>
      </c>
      <c r="AO135" s="66" t="s">
        <v>129</v>
      </c>
    </row>
    <row r="136" spans="1:41" ht="33" customHeight="1" x14ac:dyDescent="0.25">
      <c r="A136" s="39" t="s">
        <v>82</v>
      </c>
      <c r="B136" s="48" t="s">
        <v>275</v>
      </c>
      <c r="C136" s="64" t="s">
        <v>276</v>
      </c>
      <c r="D136" s="16" t="s">
        <v>678</v>
      </c>
      <c r="E136" s="17">
        <v>2024</v>
      </c>
      <c r="F136" s="17">
        <v>2024</v>
      </c>
      <c r="G136" s="15" t="s">
        <v>129</v>
      </c>
      <c r="H136" s="21">
        <v>3.2506461868252012E-2</v>
      </c>
      <c r="I136" s="23" t="s">
        <v>129</v>
      </c>
      <c r="J136" s="23" t="s">
        <v>129</v>
      </c>
      <c r="K136" s="19">
        <v>0.25290027333500065</v>
      </c>
      <c r="L136" s="19">
        <v>0</v>
      </c>
      <c r="M136" s="19">
        <v>3.6793689513984006E-2</v>
      </c>
      <c r="N136" s="19">
        <v>0.21610658382101663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21" t="s">
        <v>129</v>
      </c>
      <c r="V136" s="21" t="s">
        <v>129</v>
      </c>
      <c r="W136" s="21">
        <v>3.2506461868252012E-2</v>
      </c>
      <c r="X136" s="19">
        <v>0.25290027333500065</v>
      </c>
      <c r="Y136" s="21" t="s">
        <v>129</v>
      </c>
      <c r="Z136" s="21" t="s">
        <v>129</v>
      </c>
      <c r="AA136" s="19">
        <v>0</v>
      </c>
      <c r="AB136" s="19">
        <v>0</v>
      </c>
      <c r="AC136" s="29">
        <v>0</v>
      </c>
      <c r="AD136" s="65" t="s">
        <v>129</v>
      </c>
      <c r="AE136" s="29">
        <v>0</v>
      </c>
      <c r="AF136" s="65" t="s">
        <v>129</v>
      </c>
      <c r="AG136" s="29">
        <v>0</v>
      </c>
      <c r="AH136" s="65" t="s">
        <v>129</v>
      </c>
      <c r="AI136" s="29">
        <v>0</v>
      </c>
      <c r="AJ136" s="65" t="s">
        <v>129</v>
      </c>
      <c r="AK136" s="29">
        <v>0.25290027333500065</v>
      </c>
      <c r="AL136" s="66" t="s">
        <v>129</v>
      </c>
      <c r="AM136" s="19">
        <f t="shared" si="30"/>
        <v>0.25290027333500065</v>
      </c>
      <c r="AN136" s="19" t="s">
        <v>129</v>
      </c>
      <c r="AO136" s="66" t="s">
        <v>129</v>
      </c>
    </row>
    <row r="137" spans="1:41" ht="33" customHeight="1" x14ac:dyDescent="0.25">
      <c r="A137" s="39" t="s">
        <v>82</v>
      </c>
      <c r="B137" s="48" t="s">
        <v>277</v>
      </c>
      <c r="C137" s="64" t="s">
        <v>278</v>
      </c>
      <c r="D137" s="16" t="s">
        <v>678</v>
      </c>
      <c r="E137" s="17">
        <v>2024</v>
      </c>
      <c r="F137" s="17">
        <v>2024</v>
      </c>
      <c r="G137" s="15" t="s">
        <v>129</v>
      </c>
      <c r="H137" s="30">
        <v>3.2506461868252012E-2</v>
      </c>
      <c r="I137" s="23" t="s">
        <v>129</v>
      </c>
      <c r="J137" s="23" t="s">
        <v>129</v>
      </c>
      <c r="K137" s="19">
        <v>0.25290027333500065</v>
      </c>
      <c r="L137" s="19">
        <v>0</v>
      </c>
      <c r="M137" s="19">
        <v>3.6793689513984006E-2</v>
      </c>
      <c r="N137" s="19">
        <v>0.21610658382101663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21" t="s">
        <v>129</v>
      </c>
      <c r="V137" s="21" t="s">
        <v>129</v>
      </c>
      <c r="W137" s="21">
        <v>3.2506461868252012E-2</v>
      </c>
      <c r="X137" s="19">
        <v>0.25290027333500065</v>
      </c>
      <c r="Y137" s="21" t="s">
        <v>129</v>
      </c>
      <c r="Z137" s="21" t="s">
        <v>129</v>
      </c>
      <c r="AA137" s="19">
        <v>0</v>
      </c>
      <c r="AB137" s="19">
        <v>0</v>
      </c>
      <c r="AC137" s="29">
        <v>0</v>
      </c>
      <c r="AD137" s="65" t="s">
        <v>129</v>
      </c>
      <c r="AE137" s="29">
        <v>0</v>
      </c>
      <c r="AF137" s="65" t="s">
        <v>129</v>
      </c>
      <c r="AG137" s="29">
        <v>0</v>
      </c>
      <c r="AH137" s="65" t="s">
        <v>129</v>
      </c>
      <c r="AI137" s="29">
        <v>0</v>
      </c>
      <c r="AJ137" s="65" t="s">
        <v>129</v>
      </c>
      <c r="AK137" s="29">
        <v>0.25290027333500065</v>
      </c>
      <c r="AL137" s="66" t="s">
        <v>129</v>
      </c>
      <c r="AM137" s="19">
        <f t="shared" si="30"/>
        <v>0.25290027333500065</v>
      </c>
      <c r="AN137" s="19" t="s">
        <v>129</v>
      </c>
      <c r="AO137" s="66" t="s">
        <v>129</v>
      </c>
    </row>
    <row r="138" spans="1:41" ht="33" customHeight="1" x14ac:dyDescent="0.25">
      <c r="A138" s="39" t="s">
        <v>82</v>
      </c>
      <c r="B138" s="48" t="s">
        <v>279</v>
      </c>
      <c r="C138" s="64" t="s">
        <v>280</v>
      </c>
      <c r="D138" s="16" t="s">
        <v>678</v>
      </c>
      <c r="E138" s="17">
        <v>2024</v>
      </c>
      <c r="F138" s="17">
        <v>2024</v>
      </c>
      <c r="G138" s="15" t="s">
        <v>129</v>
      </c>
      <c r="H138" s="21">
        <v>1.6253230934126006E-2</v>
      </c>
      <c r="I138" s="23" t="s">
        <v>129</v>
      </c>
      <c r="J138" s="23" t="s">
        <v>129</v>
      </c>
      <c r="K138" s="19">
        <v>0.12645013666750032</v>
      </c>
      <c r="L138" s="19">
        <v>0</v>
      </c>
      <c r="M138" s="19">
        <v>1.8396844756992003E-2</v>
      </c>
      <c r="N138" s="19">
        <v>0.10805329191050832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21" t="s">
        <v>129</v>
      </c>
      <c r="V138" s="21" t="s">
        <v>129</v>
      </c>
      <c r="W138" s="21">
        <v>1.6253230934126006E-2</v>
      </c>
      <c r="X138" s="19">
        <v>0.12645013666750032</v>
      </c>
      <c r="Y138" s="21" t="s">
        <v>129</v>
      </c>
      <c r="Z138" s="21" t="s">
        <v>129</v>
      </c>
      <c r="AA138" s="19">
        <v>0</v>
      </c>
      <c r="AB138" s="19">
        <v>0</v>
      </c>
      <c r="AC138" s="29">
        <v>0</v>
      </c>
      <c r="AD138" s="65" t="s">
        <v>129</v>
      </c>
      <c r="AE138" s="29">
        <v>0</v>
      </c>
      <c r="AF138" s="65" t="s">
        <v>129</v>
      </c>
      <c r="AG138" s="29">
        <v>0</v>
      </c>
      <c r="AH138" s="65" t="s">
        <v>129</v>
      </c>
      <c r="AI138" s="29">
        <v>0</v>
      </c>
      <c r="AJ138" s="65" t="s">
        <v>129</v>
      </c>
      <c r="AK138" s="29">
        <v>0.12645013666750032</v>
      </c>
      <c r="AL138" s="66" t="s">
        <v>129</v>
      </c>
      <c r="AM138" s="19">
        <f t="shared" si="30"/>
        <v>0.12645013666750032</v>
      </c>
      <c r="AN138" s="19" t="s">
        <v>129</v>
      </c>
      <c r="AO138" s="66" t="s">
        <v>129</v>
      </c>
    </row>
    <row r="139" spans="1:41" ht="33" customHeight="1" x14ac:dyDescent="0.25">
      <c r="A139" s="39" t="s">
        <v>82</v>
      </c>
      <c r="B139" s="48" t="s">
        <v>281</v>
      </c>
      <c r="C139" s="64" t="s">
        <v>282</v>
      </c>
      <c r="D139" s="16" t="s">
        <v>678</v>
      </c>
      <c r="E139" s="17">
        <v>2020</v>
      </c>
      <c r="F139" s="17">
        <v>2020</v>
      </c>
      <c r="G139" s="15" t="s">
        <v>129</v>
      </c>
      <c r="H139" s="21">
        <v>0.29550280002178603</v>
      </c>
      <c r="I139" s="23" t="s">
        <v>129</v>
      </c>
      <c r="J139" s="23" t="s">
        <v>129</v>
      </c>
      <c r="K139" s="19">
        <v>2.2990117841694953</v>
      </c>
      <c r="L139" s="19">
        <v>0</v>
      </c>
      <c r="M139" s="19">
        <v>8.2389174000000009E-2</v>
      </c>
      <c r="N139" s="19">
        <v>2.216622610169495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21" t="s">
        <v>129</v>
      </c>
      <c r="V139" s="21" t="s">
        <v>129</v>
      </c>
      <c r="W139" s="21">
        <v>0.29550280002178603</v>
      </c>
      <c r="X139" s="19">
        <v>2.2990117841694953</v>
      </c>
      <c r="Y139" s="21" t="s">
        <v>129</v>
      </c>
      <c r="Z139" s="21" t="s">
        <v>129</v>
      </c>
      <c r="AA139" s="19">
        <v>0</v>
      </c>
      <c r="AB139" s="19">
        <v>0</v>
      </c>
      <c r="AC139" s="29">
        <v>2.2990117841694953</v>
      </c>
      <c r="AD139" s="65" t="s">
        <v>129</v>
      </c>
      <c r="AE139" s="29">
        <v>0</v>
      </c>
      <c r="AF139" s="65" t="s">
        <v>129</v>
      </c>
      <c r="AG139" s="29">
        <v>0</v>
      </c>
      <c r="AH139" s="65" t="s">
        <v>129</v>
      </c>
      <c r="AI139" s="29">
        <v>0</v>
      </c>
      <c r="AJ139" s="65" t="s">
        <v>129</v>
      </c>
      <c r="AK139" s="29">
        <v>0</v>
      </c>
      <c r="AL139" s="66" t="s">
        <v>129</v>
      </c>
      <c r="AM139" s="19">
        <f t="shared" si="30"/>
        <v>2.2990117841694953</v>
      </c>
      <c r="AN139" s="19" t="s">
        <v>129</v>
      </c>
      <c r="AO139" s="66" t="s">
        <v>129</v>
      </c>
    </row>
    <row r="140" spans="1:41" ht="33" customHeight="1" x14ac:dyDescent="0.25">
      <c r="A140" s="39" t="s">
        <v>82</v>
      </c>
      <c r="B140" s="48" t="s">
        <v>283</v>
      </c>
      <c r="C140" s="64" t="s">
        <v>284</v>
      </c>
      <c r="D140" s="16" t="s">
        <v>678</v>
      </c>
      <c r="E140" s="17">
        <v>2020</v>
      </c>
      <c r="F140" s="17">
        <v>2020</v>
      </c>
      <c r="G140" s="15" t="s">
        <v>129</v>
      </c>
      <c r="H140" s="21">
        <v>0.54879091432617411</v>
      </c>
      <c r="I140" s="23" t="s">
        <v>129</v>
      </c>
      <c r="J140" s="23" t="s">
        <v>129</v>
      </c>
      <c r="K140" s="19">
        <v>4.2695933134576345</v>
      </c>
      <c r="L140" s="19">
        <v>0</v>
      </c>
      <c r="M140" s="19">
        <v>0.15300846600000001</v>
      </c>
      <c r="N140" s="19">
        <v>4.1165848474576343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21" t="s">
        <v>129</v>
      </c>
      <c r="V140" s="21" t="s">
        <v>129</v>
      </c>
      <c r="W140" s="21">
        <v>0.54879091432617411</v>
      </c>
      <c r="X140" s="19">
        <v>4.2695933134576345</v>
      </c>
      <c r="Y140" s="21" t="s">
        <v>129</v>
      </c>
      <c r="Z140" s="21" t="s">
        <v>129</v>
      </c>
      <c r="AA140" s="19">
        <v>0</v>
      </c>
      <c r="AB140" s="19">
        <v>0</v>
      </c>
      <c r="AC140" s="29">
        <v>4.2695933134576345</v>
      </c>
      <c r="AD140" s="65" t="s">
        <v>129</v>
      </c>
      <c r="AE140" s="29">
        <v>0</v>
      </c>
      <c r="AF140" s="65" t="s">
        <v>129</v>
      </c>
      <c r="AG140" s="29">
        <v>0</v>
      </c>
      <c r="AH140" s="65" t="s">
        <v>129</v>
      </c>
      <c r="AI140" s="29">
        <v>0</v>
      </c>
      <c r="AJ140" s="65" t="s">
        <v>129</v>
      </c>
      <c r="AK140" s="29">
        <v>0</v>
      </c>
      <c r="AL140" s="66" t="s">
        <v>129</v>
      </c>
      <c r="AM140" s="19">
        <f t="shared" si="30"/>
        <v>4.2695933134576345</v>
      </c>
      <c r="AN140" s="19" t="s">
        <v>129</v>
      </c>
      <c r="AO140" s="66" t="s">
        <v>129</v>
      </c>
    </row>
    <row r="141" spans="1:41" ht="33" customHeight="1" x14ac:dyDescent="0.25">
      <c r="A141" s="39" t="s">
        <v>82</v>
      </c>
      <c r="B141" s="48" t="s">
        <v>285</v>
      </c>
      <c r="C141" s="64" t="s">
        <v>286</v>
      </c>
      <c r="D141" s="16" t="s">
        <v>678</v>
      </c>
      <c r="E141" s="17">
        <v>2020</v>
      </c>
      <c r="F141" s="17">
        <v>2020</v>
      </c>
      <c r="G141" s="15" t="s">
        <v>129</v>
      </c>
      <c r="H141" s="21">
        <v>0.54879091432617411</v>
      </c>
      <c r="I141" s="23" t="s">
        <v>129</v>
      </c>
      <c r="J141" s="23" t="s">
        <v>129</v>
      </c>
      <c r="K141" s="19">
        <v>4.2695933134576345</v>
      </c>
      <c r="L141" s="19">
        <v>0</v>
      </c>
      <c r="M141" s="19">
        <v>0.15300846600000001</v>
      </c>
      <c r="N141" s="19">
        <v>4.1165848474576343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21" t="s">
        <v>129</v>
      </c>
      <c r="V141" s="21" t="s">
        <v>129</v>
      </c>
      <c r="W141" s="21">
        <v>0.54879091432617411</v>
      </c>
      <c r="X141" s="19">
        <v>4.2695933134576345</v>
      </c>
      <c r="Y141" s="21" t="s">
        <v>129</v>
      </c>
      <c r="Z141" s="21" t="s">
        <v>129</v>
      </c>
      <c r="AA141" s="19">
        <v>0</v>
      </c>
      <c r="AB141" s="19">
        <v>0</v>
      </c>
      <c r="AC141" s="29">
        <v>4.2695933134576345</v>
      </c>
      <c r="AD141" s="65" t="s">
        <v>129</v>
      </c>
      <c r="AE141" s="29">
        <v>0</v>
      </c>
      <c r="AF141" s="65" t="s">
        <v>129</v>
      </c>
      <c r="AG141" s="29">
        <v>0</v>
      </c>
      <c r="AH141" s="65" t="s">
        <v>129</v>
      </c>
      <c r="AI141" s="29">
        <v>0</v>
      </c>
      <c r="AJ141" s="65" t="s">
        <v>129</v>
      </c>
      <c r="AK141" s="29">
        <v>0</v>
      </c>
      <c r="AL141" s="66" t="s">
        <v>129</v>
      </c>
      <c r="AM141" s="19">
        <f t="shared" si="30"/>
        <v>4.2695933134576345</v>
      </c>
      <c r="AN141" s="19" t="s">
        <v>129</v>
      </c>
      <c r="AO141" s="66" t="s">
        <v>129</v>
      </c>
    </row>
    <row r="142" spans="1:41" ht="33" customHeight="1" x14ac:dyDescent="0.25">
      <c r="A142" s="39" t="s">
        <v>82</v>
      </c>
      <c r="B142" s="48" t="s">
        <v>287</v>
      </c>
      <c r="C142" s="64" t="s">
        <v>288</v>
      </c>
      <c r="D142" s="16" t="s">
        <v>678</v>
      </c>
      <c r="E142" s="17">
        <v>2020</v>
      </c>
      <c r="F142" s="17">
        <v>2020</v>
      </c>
      <c r="G142" s="15" t="s">
        <v>129</v>
      </c>
      <c r="H142" s="21">
        <v>0.16885874286959202</v>
      </c>
      <c r="I142" s="23" t="s">
        <v>129</v>
      </c>
      <c r="J142" s="23" t="s">
        <v>129</v>
      </c>
      <c r="K142" s="19">
        <v>1.3137210195254259</v>
      </c>
      <c r="L142" s="19">
        <v>0</v>
      </c>
      <c r="M142" s="19">
        <v>4.7079528000000002E-2</v>
      </c>
      <c r="N142" s="19">
        <v>1.2666414915254258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21" t="s">
        <v>129</v>
      </c>
      <c r="V142" s="21" t="s">
        <v>129</v>
      </c>
      <c r="W142" s="21">
        <v>0.16885874286959202</v>
      </c>
      <c r="X142" s="19">
        <v>1.3137210195254259</v>
      </c>
      <c r="Y142" s="21" t="s">
        <v>129</v>
      </c>
      <c r="Z142" s="21" t="s">
        <v>129</v>
      </c>
      <c r="AA142" s="19">
        <v>0</v>
      </c>
      <c r="AB142" s="19">
        <v>0</v>
      </c>
      <c r="AC142" s="29">
        <v>1.3137210195254259</v>
      </c>
      <c r="AD142" s="65" t="s">
        <v>129</v>
      </c>
      <c r="AE142" s="29">
        <v>0</v>
      </c>
      <c r="AF142" s="65" t="s">
        <v>129</v>
      </c>
      <c r="AG142" s="29">
        <v>0</v>
      </c>
      <c r="AH142" s="65" t="s">
        <v>129</v>
      </c>
      <c r="AI142" s="29">
        <v>0</v>
      </c>
      <c r="AJ142" s="65" t="s">
        <v>129</v>
      </c>
      <c r="AK142" s="29">
        <v>0</v>
      </c>
      <c r="AL142" s="66" t="s">
        <v>129</v>
      </c>
      <c r="AM142" s="19">
        <f t="shared" si="30"/>
        <v>1.3137210195254259</v>
      </c>
      <c r="AN142" s="19" t="s">
        <v>129</v>
      </c>
      <c r="AO142" s="66" t="s">
        <v>129</v>
      </c>
    </row>
    <row r="143" spans="1:41" ht="33" customHeight="1" x14ac:dyDescent="0.25">
      <c r="A143" s="39" t="s">
        <v>82</v>
      </c>
      <c r="B143" s="48" t="s">
        <v>289</v>
      </c>
      <c r="C143" s="64" t="s">
        <v>290</v>
      </c>
      <c r="D143" s="16" t="s">
        <v>678</v>
      </c>
      <c r="E143" s="17">
        <v>2021</v>
      </c>
      <c r="F143" s="17">
        <v>2021</v>
      </c>
      <c r="G143" s="15" t="s">
        <v>129</v>
      </c>
      <c r="H143" s="21">
        <v>0.39512945831484536</v>
      </c>
      <c r="I143" s="23" t="s">
        <v>129</v>
      </c>
      <c r="J143" s="23" t="s">
        <v>129</v>
      </c>
      <c r="K143" s="19">
        <v>3.0741071856894968</v>
      </c>
      <c r="L143" s="19">
        <v>0</v>
      </c>
      <c r="M143" s="19">
        <v>0.11016609552000001</v>
      </c>
      <c r="N143" s="19">
        <v>2.9639410901694969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21" t="s">
        <v>129</v>
      </c>
      <c r="V143" s="21" t="s">
        <v>129</v>
      </c>
      <c r="W143" s="21">
        <v>0.39512945831484536</v>
      </c>
      <c r="X143" s="19">
        <v>3.0741071856894968</v>
      </c>
      <c r="Y143" s="21" t="s">
        <v>129</v>
      </c>
      <c r="Z143" s="21" t="s">
        <v>129</v>
      </c>
      <c r="AA143" s="19">
        <v>0</v>
      </c>
      <c r="AB143" s="19">
        <v>0</v>
      </c>
      <c r="AC143" s="29">
        <v>0</v>
      </c>
      <c r="AD143" s="65" t="s">
        <v>129</v>
      </c>
      <c r="AE143" s="29">
        <v>3.0741071856894968</v>
      </c>
      <c r="AF143" s="65" t="s">
        <v>129</v>
      </c>
      <c r="AG143" s="29">
        <v>0</v>
      </c>
      <c r="AH143" s="65" t="s">
        <v>129</v>
      </c>
      <c r="AI143" s="29">
        <v>0</v>
      </c>
      <c r="AJ143" s="65" t="s">
        <v>129</v>
      </c>
      <c r="AK143" s="29">
        <v>0</v>
      </c>
      <c r="AL143" s="66" t="s">
        <v>129</v>
      </c>
      <c r="AM143" s="19">
        <f t="shared" si="30"/>
        <v>3.0741071856894968</v>
      </c>
      <c r="AN143" s="19" t="s">
        <v>129</v>
      </c>
      <c r="AO143" s="66" t="s">
        <v>129</v>
      </c>
    </row>
    <row r="144" spans="1:41" ht="33" customHeight="1" x14ac:dyDescent="0.25">
      <c r="A144" s="39" t="s">
        <v>82</v>
      </c>
      <c r="B144" s="48" t="s">
        <v>291</v>
      </c>
      <c r="C144" s="64" t="s">
        <v>292</v>
      </c>
      <c r="D144" s="16" t="s">
        <v>678</v>
      </c>
      <c r="E144" s="17">
        <v>2021</v>
      </c>
      <c r="F144" s="17">
        <v>2021</v>
      </c>
      <c r="G144" s="15" t="s">
        <v>129</v>
      </c>
      <c r="H144" s="21">
        <v>0.30732291202265744</v>
      </c>
      <c r="I144" s="23" t="s">
        <v>129</v>
      </c>
      <c r="J144" s="23" t="s">
        <v>129</v>
      </c>
      <c r="K144" s="19">
        <v>2.3909722555362749</v>
      </c>
      <c r="L144" s="19">
        <v>0</v>
      </c>
      <c r="M144" s="19">
        <v>8.5684740960000019E-2</v>
      </c>
      <c r="N144" s="19">
        <v>2.3052875145762752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21" t="s">
        <v>129</v>
      </c>
      <c r="V144" s="21" t="s">
        <v>129</v>
      </c>
      <c r="W144" s="21">
        <v>0.30732291202265744</v>
      </c>
      <c r="X144" s="19">
        <v>2.3909722555362749</v>
      </c>
      <c r="Y144" s="21" t="s">
        <v>129</v>
      </c>
      <c r="Z144" s="21" t="s">
        <v>129</v>
      </c>
      <c r="AA144" s="19">
        <v>0</v>
      </c>
      <c r="AB144" s="19">
        <v>0</v>
      </c>
      <c r="AC144" s="29">
        <v>0</v>
      </c>
      <c r="AD144" s="65" t="s">
        <v>129</v>
      </c>
      <c r="AE144" s="29">
        <v>2.3909722555362749</v>
      </c>
      <c r="AF144" s="65" t="s">
        <v>129</v>
      </c>
      <c r="AG144" s="29">
        <v>0</v>
      </c>
      <c r="AH144" s="65" t="s">
        <v>129</v>
      </c>
      <c r="AI144" s="29">
        <v>0</v>
      </c>
      <c r="AJ144" s="65" t="s">
        <v>129</v>
      </c>
      <c r="AK144" s="29">
        <v>0</v>
      </c>
      <c r="AL144" s="66" t="s">
        <v>129</v>
      </c>
      <c r="AM144" s="19">
        <f t="shared" si="30"/>
        <v>2.3909722555362749</v>
      </c>
      <c r="AN144" s="19" t="s">
        <v>129</v>
      </c>
      <c r="AO144" s="66" t="s">
        <v>129</v>
      </c>
    </row>
    <row r="145" spans="1:41" ht="33" customHeight="1" x14ac:dyDescent="0.25">
      <c r="A145" s="39" t="s">
        <v>82</v>
      </c>
      <c r="B145" s="48" t="s">
        <v>293</v>
      </c>
      <c r="C145" s="64" t="s">
        <v>294</v>
      </c>
      <c r="D145" s="16" t="s">
        <v>678</v>
      </c>
      <c r="E145" s="17">
        <v>2021</v>
      </c>
      <c r="F145" s="17">
        <v>2021</v>
      </c>
      <c r="G145" s="15" t="s">
        <v>129</v>
      </c>
      <c r="H145" s="21">
        <v>0.43903273146093924</v>
      </c>
      <c r="I145" s="23" t="s">
        <v>129</v>
      </c>
      <c r="J145" s="23" t="s">
        <v>129</v>
      </c>
      <c r="K145" s="19">
        <v>3.4156746507661073</v>
      </c>
      <c r="L145" s="19">
        <v>0</v>
      </c>
      <c r="M145" s="19">
        <v>0.12240677280000001</v>
      </c>
      <c r="N145" s="19">
        <v>3.2932678779661075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21" t="s">
        <v>129</v>
      </c>
      <c r="V145" s="21" t="s">
        <v>129</v>
      </c>
      <c r="W145" s="21">
        <v>0.43903273146093924</v>
      </c>
      <c r="X145" s="19">
        <v>3.4156746507661073</v>
      </c>
      <c r="Y145" s="21" t="s">
        <v>129</v>
      </c>
      <c r="Z145" s="21" t="s">
        <v>129</v>
      </c>
      <c r="AA145" s="19">
        <v>0</v>
      </c>
      <c r="AB145" s="19">
        <v>0</v>
      </c>
      <c r="AC145" s="29">
        <v>0</v>
      </c>
      <c r="AD145" s="65" t="s">
        <v>129</v>
      </c>
      <c r="AE145" s="29">
        <v>3.4156746507661073</v>
      </c>
      <c r="AF145" s="65" t="s">
        <v>129</v>
      </c>
      <c r="AG145" s="29">
        <v>0</v>
      </c>
      <c r="AH145" s="65" t="s">
        <v>129</v>
      </c>
      <c r="AI145" s="29">
        <v>0</v>
      </c>
      <c r="AJ145" s="65" t="s">
        <v>129</v>
      </c>
      <c r="AK145" s="29">
        <v>0</v>
      </c>
      <c r="AL145" s="66" t="s">
        <v>129</v>
      </c>
      <c r="AM145" s="19">
        <f t="shared" si="30"/>
        <v>3.4156746507661073</v>
      </c>
      <c r="AN145" s="19" t="s">
        <v>129</v>
      </c>
      <c r="AO145" s="66" t="s">
        <v>129</v>
      </c>
    </row>
    <row r="146" spans="1:41" ht="33" customHeight="1" x14ac:dyDescent="0.25">
      <c r="A146" s="39" t="s">
        <v>82</v>
      </c>
      <c r="B146" s="48" t="s">
        <v>295</v>
      </c>
      <c r="C146" s="64" t="s">
        <v>296</v>
      </c>
      <c r="D146" s="16" t="s">
        <v>678</v>
      </c>
      <c r="E146" s="17">
        <v>2022</v>
      </c>
      <c r="F146" s="17">
        <v>2022</v>
      </c>
      <c r="G146" s="15" t="s">
        <v>129</v>
      </c>
      <c r="H146" s="21">
        <v>0.50225344479131451</v>
      </c>
      <c r="I146" s="23" t="s">
        <v>129</v>
      </c>
      <c r="J146" s="23" t="s">
        <v>129</v>
      </c>
      <c r="K146" s="19">
        <v>3.907531800476427</v>
      </c>
      <c r="L146" s="19">
        <v>0</v>
      </c>
      <c r="M146" s="19">
        <v>0.14003334808320003</v>
      </c>
      <c r="N146" s="19">
        <v>3.7674984523932271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21" t="s">
        <v>129</v>
      </c>
      <c r="V146" s="21" t="s">
        <v>129</v>
      </c>
      <c r="W146" s="21">
        <v>0.50225344479131451</v>
      </c>
      <c r="X146" s="19">
        <v>3.907531800476427</v>
      </c>
      <c r="Y146" s="21" t="s">
        <v>129</v>
      </c>
      <c r="Z146" s="21" t="s">
        <v>129</v>
      </c>
      <c r="AA146" s="19">
        <v>0</v>
      </c>
      <c r="AB146" s="19">
        <v>0</v>
      </c>
      <c r="AC146" s="29">
        <v>0</v>
      </c>
      <c r="AD146" s="65" t="s">
        <v>129</v>
      </c>
      <c r="AE146" s="29">
        <v>0</v>
      </c>
      <c r="AF146" s="65" t="s">
        <v>129</v>
      </c>
      <c r="AG146" s="29">
        <v>3.907531800476427</v>
      </c>
      <c r="AH146" s="65" t="s">
        <v>129</v>
      </c>
      <c r="AI146" s="29">
        <v>0</v>
      </c>
      <c r="AJ146" s="65" t="s">
        <v>129</v>
      </c>
      <c r="AK146" s="29">
        <v>0</v>
      </c>
      <c r="AL146" s="66" t="s">
        <v>129</v>
      </c>
      <c r="AM146" s="19">
        <f t="shared" si="30"/>
        <v>3.907531800476427</v>
      </c>
      <c r="AN146" s="19" t="s">
        <v>129</v>
      </c>
      <c r="AO146" s="66" t="s">
        <v>129</v>
      </c>
    </row>
    <row r="147" spans="1:41" ht="33" customHeight="1" x14ac:dyDescent="0.25">
      <c r="A147" s="39" t="s">
        <v>82</v>
      </c>
      <c r="B147" s="48" t="s">
        <v>297</v>
      </c>
      <c r="C147" s="64" t="s">
        <v>298</v>
      </c>
      <c r="D147" s="16" t="s">
        <v>678</v>
      </c>
      <c r="E147" s="17">
        <v>2022</v>
      </c>
      <c r="F147" s="17">
        <v>2022</v>
      </c>
      <c r="G147" s="15" t="s">
        <v>129</v>
      </c>
      <c r="H147" s="21">
        <v>0.59357225293518989</v>
      </c>
      <c r="I147" s="23" t="s">
        <v>129</v>
      </c>
      <c r="J147" s="23" t="s">
        <v>129</v>
      </c>
      <c r="K147" s="19">
        <v>4.6179921278357776</v>
      </c>
      <c r="L147" s="19">
        <v>0</v>
      </c>
      <c r="M147" s="19">
        <v>0.16549395682560003</v>
      </c>
      <c r="N147" s="19">
        <v>4.4524981710101779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21" t="s">
        <v>129</v>
      </c>
      <c r="V147" s="21" t="s">
        <v>129</v>
      </c>
      <c r="W147" s="21">
        <v>0.59357225293518989</v>
      </c>
      <c r="X147" s="19">
        <v>4.6179921278357776</v>
      </c>
      <c r="Y147" s="21" t="s">
        <v>129</v>
      </c>
      <c r="Z147" s="21" t="s">
        <v>129</v>
      </c>
      <c r="AA147" s="19">
        <v>0</v>
      </c>
      <c r="AB147" s="19">
        <v>0</v>
      </c>
      <c r="AC147" s="29">
        <v>0</v>
      </c>
      <c r="AD147" s="65" t="s">
        <v>129</v>
      </c>
      <c r="AE147" s="29">
        <v>0</v>
      </c>
      <c r="AF147" s="65" t="s">
        <v>129</v>
      </c>
      <c r="AG147" s="29">
        <v>4.6179921278357776</v>
      </c>
      <c r="AH147" s="65" t="s">
        <v>129</v>
      </c>
      <c r="AI147" s="29">
        <v>0</v>
      </c>
      <c r="AJ147" s="65" t="s">
        <v>129</v>
      </c>
      <c r="AK147" s="29">
        <v>0</v>
      </c>
      <c r="AL147" s="66" t="s">
        <v>129</v>
      </c>
      <c r="AM147" s="19">
        <f t="shared" si="30"/>
        <v>4.6179921278357776</v>
      </c>
      <c r="AN147" s="19" t="s">
        <v>129</v>
      </c>
      <c r="AO147" s="66" t="s">
        <v>129</v>
      </c>
    </row>
    <row r="148" spans="1:41" ht="33" customHeight="1" x14ac:dyDescent="0.25">
      <c r="A148" s="39" t="s">
        <v>82</v>
      </c>
      <c r="B148" s="48" t="s">
        <v>299</v>
      </c>
      <c r="C148" s="64" t="s">
        <v>300</v>
      </c>
      <c r="D148" s="16" t="s">
        <v>678</v>
      </c>
      <c r="E148" s="17">
        <v>2022</v>
      </c>
      <c r="F148" s="17">
        <v>2022</v>
      </c>
      <c r="G148" s="15" t="s">
        <v>129</v>
      </c>
      <c r="H148" s="21">
        <v>0.59357225293518989</v>
      </c>
      <c r="I148" s="23" t="s">
        <v>129</v>
      </c>
      <c r="J148" s="23" t="s">
        <v>129</v>
      </c>
      <c r="K148" s="19">
        <v>4.6179921278357776</v>
      </c>
      <c r="L148" s="19">
        <v>0</v>
      </c>
      <c r="M148" s="19">
        <v>0.16549395682560003</v>
      </c>
      <c r="N148" s="19">
        <v>4.4524981710101779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21" t="s">
        <v>129</v>
      </c>
      <c r="V148" s="21" t="s">
        <v>129</v>
      </c>
      <c r="W148" s="21">
        <v>0.59357225293518989</v>
      </c>
      <c r="X148" s="19">
        <v>4.6179921278357776</v>
      </c>
      <c r="Y148" s="21" t="s">
        <v>129</v>
      </c>
      <c r="Z148" s="21" t="s">
        <v>129</v>
      </c>
      <c r="AA148" s="19">
        <v>0</v>
      </c>
      <c r="AB148" s="19">
        <v>0</v>
      </c>
      <c r="AC148" s="29">
        <v>0</v>
      </c>
      <c r="AD148" s="65" t="s">
        <v>129</v>
      </c>
      <c r="AE148" s="29">
        <v>0</v>
      </c>
      <c r="AF148" s="65" t="s">
        <v>129</v>
      </c>
      <c r="AG148" s="29">
        <v>4.6179921278357776</v>
      </c>
      <c r="AH148" s="65" t="s">
        <v>129</v>
      </c>
      <c r="AI148" s="29">
        <v>0</v>
      </c>
      <c r="AJ148" s="65" t="s">
        <v>129</v>
      </c>
      <c r="AK148" s="29">
        <v>0</v>
      </c>
      <c r="AL148" s="66" t="s">
        <v>129</v>
      </c>
      <c r="AM148" s="19">
        <f t="shared" si="30"/>
        <v>4.6179921278357776</v>
      </c>
      <c r="AN148" s="19" t="s">
        <v>129</v>
      </c>
      <c r="AO148" s="66" t="s">
        <v>129</v>
      </c>
    </row>
    <row r="149" spans="1:41" ht="33" customHeight="1" x14ac:dyDescent="0.25">
      <c r="A149" s="39" t="s">
        <v>82</v>
      </c>
      <c r="B149" s="48" t="s">
        <v>301</v>
      </c>
      <c r="C149" s="64" t="s">
        <v>302</v>
      </c>
      <c r="D149" s="16" t="s">
        <v>678</v>
      </c>
      <c r="E149" s="17">
        <v>2023</v>
      </c>
      <c r="F149" s="17">
        <v>2023</v>
      </c>
      <c r="G149" s="15" t="s">
        <v>129</v>
      </c>
      <c r="H149" s="21">
        <v>0.28491468140889115</v>
      </c>
      <c r="I149" s="23" t="s">
        <v>129</v>
      </c>
      <c r="J149" s="23" t="s">
        <v>129</v>
      </c>
      <c r="K149" s="19">
        <v>2.2166362213611732</v>
      </c>
      <c r="L149" s="19">
        <v>0</v>
      </c>
      <c r="M149" s="19">
        <v>7.9437099276288017E-2</v>
      </c>
      <c r="N149" s="19">
        <v>2.1371991220848856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21" t="s">
        <v>129</v>
      </c>
      <c r="V149" s="21" t="s">
        <v>129</v>
      </c>
      <c r="W149" s="21">
        <v>0.28491468140889115</v>
      </c>
      <c r="X149" s="19">
        <v>2.2166362213611732</v>
      </c>
      <c r="Y149" s="21" t="s">
        <v>129</v>
      </c>
      <c r="Z149" s="21" t="s">
        <v>129</v>
      </c>
      <c r="AA149" s="19">
        <v>0</v>
      </c>
      <c r="AB149" s="19">
        <v>0</v>
      </c>
      <c r="AC149" s="29">
        <v>0</v>
      </c>
      <c r="AD149" s="65" t="s">
        <v>129</v>
      </c>
      <c r="AE149" s="29">
        <v>0</v>
      </c>
      <c r="AF149" s="65" t="s">
        <v>129</v>
      </c>
      <c r="AG149" s="29">
        <v>0</v>
      </c>
      <c r="AH149" s="65" t="s">
        <v>129</v>
      </c>
      <c r="AI149" s="29">
        <v>2.2166362213611732</v>
      </c>
      <c r="AJ149" s="65" t="s">
        <v>129</v>
      </c>
      <c r="AK149" s="29">
        <v>0</v>
      </c>
      <c r="AL149" s="66" t="s">
        <v>129</v>
      </c>
      <c r="AM149" s="19">
        <f t="shared" si="30"/>
        <v>2.2166362213611732</v>
      </c>
      <c r="AN149" s="19" t="s">
        <v>129</v>
      </c>
      <c r="AO149" s="66" t="s">
        <v>129</v>
      </c>
    </row>
    <row r="150" spans="1:41" ht="33" customHeight="1" x14ac:dyDescent="0.25">
      <c r="A150" s="39" t="s">
        <v>82</v>
      </c>
      <c r="B150" s="48" t="s">
        <v>303</v>
      </c>
      <c r="C150" s="64" t="s">
        <v>304</v>
      </c>
      <c r="D150" s="16" t="s">
        <v>678</v>
      </c>
      <c r="E150" s="17">
        <v>2023</v>
      </c>
      <c r="F150" s="17">
        <v>2023</v>
      </c>
      <c r="G150" s="15" t="s">
        <v>129</v>
      </c>
      <c r="H150" s="21">
        <v>0.56982936281778229</v>
      </c>
      <c r="I150" s="23" t="s">
        <v>129</v>
      </c>
      <c r="J150" s="23" t="s">
        <v>129</v>
      </c>
      <c r="K150" s="19">
        <v>4.4332724427223464</v>
      </c>
      <c r="L150" s="19">
        <v>0</v>
      </c>
      <c r="M150" s="19">
        <v>0.15887419855257603</v>
      </c>
      <c r="N150" s="19">
        <v>4.2743982441697712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21" t="s">
        <v>129</v>
      </c>
      <c r="V150" s="21" t="s">
        <v>129</v>
      </c>
      <c r="W150" s="21">
        <v>0.56982936281778229</v>
      </c>
      <c r="X150" s="19">
        <v>4.4332724427223464</v>
      </c>
      <c r="Y150" s="21" t="s">
        <v>129</v>
      </c>
      <c r="Z150" s="21" t="s">
        <v>129</v>
      </c>
      <c r="AA150" s="19">
        <v>0</v>
      </c>
      <c r="AB150" s="19">
        <v>0</v>
      </c>
      <c r="AC150" s="29">
        <v>0</v>
      </c>
      <c r="AD150" s="65" t="s">
        <v>129</v>
      </c>
      <c r="AE150" s="29">
        <v>0</v>
      </c>
      <c r="AF150" s="65" t="s">
        <v>129</v>
      </c>
      <c r="AG150" s="29">
        <v>0</v>
      </c>
      <c r="AH150" s="65" t="s">
        <v>129</v>
      </c>
      <c r="AI150" s="29">
        <v>4.4332724427223464</v>
      </c>
      <c r="AJ150" s="65" t="s">
        <v>129</v>
      </c>
      <c r="AK150" s="29">
        <v>0</v>
      </c>
      <c r="AL150" s="66" t="s">
        <v>129</v>
      </c>
      <c r="AM150" s="19">
        <f t="shared" si="30"/>
        <v>4.4332724427223464</v>
      </c>
      <c r="AN150" s="19" t="s">
        <v>129</v>
      </c>
      <c r="AO150" s="66" t="s">
        <v>129</v>
      </c>
    </row>
    <row r="151" spans="1:41" ht="33" customHeight="1" x14ac:dyDescent="0.25">
      <c r="A151" s="39" t="s">
        <v>82</v>
      </c>
      <c r="B151" s="48" t="s">
        <v>305</v>
      </c>
      <c r="C151" s="64" t="s">
        <v>306</v>
      </c>
      <c r="D151" s="16" t="s">
        <v>678</v>
      </c>
      <c r="E151" s="17">
        <v>2024</v>
      </c>
      <c r="F151" s="17">
        <v>2024</v>
      </c>
      <c r="G151" s="15" t="s">
        <v>129</v>
      </c>
      <c r="H151" s="21">
        <v>9.8770422888415615E-2</v>
      </c>
      <c r="I151" s="23" t="s">
        <v>129</v>
      </c>
      <c r="J151" s="23" t="s">
        <v>129</v>
      </c>
      <c r="K151" s="19">
        <v>0.76843389007187346</v>
      </c>
      <c r="L151" s="19">
        <v>0</v>
      </c>
      <c r="M151" s="19">
        <v>2.753819441577985E-2</v>
      </c>
      <c r="N151" s="19">
        <v>0.74089569565609359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21" t="s">
        <v>129</v>
      </c>
      <c r="V151" s="21" t="s">
        <v>129</v>
      </c>
      <c r="W151" s="21">
        <v>9.8770422888415615E-2</v>
      </c>
      <c r="X151" s="19">
        <v>0.76843389007187346</v>
      </c>
      <c r="Y151" s="21" t="s">
        <v>129</v>
      </c>
      <c r="Z151" s="21" t="s">
        <v>129</v>
      </c>
      <c r="AA151" s="19">
        <v>0</v>
      </c>
      <c r="AB151" s="19">
        <v>0</v>
      </c>
      <c r="AC151" s="29">
        <v>0</v>
      </c>
      <c r="AD151" s="65" t="s">
        <v>129</v>
      </c>
      <c r="AE151" s="29">
        <v>0</v>
      </c>
      <c r="AF151" s="65" t="s">
        <v>129</v>
      </c>
      <c r="AG151" s="29">
        <v>0</v>
      </c>
      <c r="AH151" s="65" t="s">
        <v>129</v>
      </c>
      <c r="AI151" s="29">
        <v>0</v>
      </c>
      <c r="AJ151" s="65" t="s">
        <v>129</v>
      </c>
      <c r="AK151" s="29">
        <v>0.76843389007187346</v>
      </c>
      <c r="AL151" s="66" t="s">
        <v>129</v>
      </c>
      <c r="AM151" s="19">
        <f t="shared" si="30"/>
        <v>0.76843389007187346</v>
      </c>
      <c r="AN151" s="19" t="s">
        <v>129</v>
      </c>
      <c r="AO151" s="66" t="s">
        <v>129</v>
      </c>
    </row>
    <row r="152" spans="1:41" ht="33" customHeight="1" x14ac:dyDescent="0.25">
      <c r="A152" s="39" t="s">
        <v>82</v>
      </c>
      <c r="B152" s="48" t="s">
        <v>307</v>
      </c>
      <c r="C152" s="64" t="s">
        <v>308</v>
      </c>
      <c r="D152" s="16" t="s">
        <v>678</v>
      </c>
      <c r="E152" s="17">
        <v>2024</v>
      </c>
      <c r="F152" s="17">
        <v>2024</v>
      </c>
      <c r="G152" s="15" t="s">
        <v>129</v>
      </c>
      <c r="H152" s="30">
        <v>4.9385211444207808E-2</v>
      </c>
      <c r="I152" s="23" t="s">
        <v>129</v>
      </c>
      <c r="J152" s="23" t="s">
        <v>129</v>
      </c>
      <c r="K152" s="19">
        <v>0.38421694503593673</v>
      </c>
      <c r="L152" s="19">
        <v>0</v>
      </c>
      <c r="M152" s="19">
        <v>1.3769097207889925E-2</v>
      </c>
      <c r="N152" s="19">
        <v>0.37044784782804679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21" t="s">
        <v>129</v>
      </c>
      <c r="V152" s="21" t="s">
        <v>129</v>
      </c>
      <c r="W152" s="21">
        <v>4.9385211444207808E-2</v>
      </c>
      <c r="X152" s="19">
        <v>0.38421694503593673</v>
      </c>
      <c r="Y152" s="21" t="s">
        <v>129</v>
      </c>
      <c r="Z152" s="21" t="s">
        <v>129</v>
      </c>
      <c r="AA152" s="19">
        <v>0</v>
      </c>
      <c r="AB152" s="19">
        <v>0</v>
      </c>
      <c r="AC152" s="29">
        <v>0</v>
      </c>
      <c r="AD152" s="65" t="s">
        <v>129</v>
      </c>
      <c r="AE152" s="29">
        <v>0</v>
      </c>
      <c r="AF152" s="65" t="s">
        <v>129</v>
      </c>
      <c r="AG152" s="29">
        <v>0</v>
      </c>
      <c r="AH152" s="65" t="s">
        <v>129</v>
      </c>
      <c r="AI152" s="29">
        <v>0</v>
      </c>
      <c r="AJ152" s="65" t="s">
        <v>129</v>
      </c>
      <c r="AK152" s="29">
        <v>0.38421694503593673</v>
      </c>
      <c r="AL152" s="66" t="s">
        <v>129</v>
      </c>
      <c r="AM152" s="19">
        <f t="shared" ref="AM152:AM215" si="31">AC152+AE152+AG152+AI152+AK152</f>
        <v>0.38421694503593673</v>
      </c>
      <c r="AN152" s="19" t="s">
        <v>129</v>
      </c>
      <c r="AO152" s="66" t="s">
        <v>129</v>
      </c>
    </row>
    <row r="153" spans="1:41" ht="33" customHeight="1" x14ac:dyDescent="0.25">
      <c r="A153" s="39" t="s">
        <v>82</v>
      </c>
      <c r="B153" s="48" t="s">
        <v>309</v>
      </c>
      <c r="C153" s="64" t="s">
        <v>310</v>
      </c>
      <c r="D153" s="16" t="s">
        <v>678</v>
      </c>
      <c r="E153" s="17">
        <v>2024</v>
      </c>
      <c r="F153" s="17">
        <v>2024</v>
      </c>
      <c r="G153" s="15" t="s">
        <v>129</v>
      </c>
      <c r="H153" s="30">
        <v>4.9385211444207808E-2</v>
      </c>
      <c r="I153" s="23" t="s">
        <v>129</v>
      </c>
      <c r="J153" s="23" t="s">
        <v>129</v>
      </c>
      <c r="K153" s="19">
        <v>0.38421694503593673</v>
      </c>
      <c r="L153" s="19">
        <v>0</v>
      </c>
      <c r="M153" s="19">
        <v>1.3769097207889925E-2</v>
      </c>
      <c r="N153" s="19">
        <v>0.37044784782804679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21" t="s">
        <v>129</v>
      </c>
      <c r="V153" s="21" t="s">
        <v>129</v>
      </c>
      <c r="W153" s="21">
        <v>4.9385211444207808E-2</v>
      </c>
      <c r="X153" s="19">
        <v>0.38421694503593673</v>
      </c>
      <c r="Y153" s="21" t="s">
        <v>129</v>
      </c>
      <c r="Z153" s="21" t="s">
        <v>129</v>
      </c>
      <c r="AA153" s="19">
        <v>0</v>
      </c>
      <c r="AB153" s="19">
        <v>0</v>
      </c>
      <c r="AC153" s="29">
        <v>0</v>
      </c>
      <c r="AD153" s="65" t="s">
        <v>129</v>
      </c>
      <c r="AE153" s="29">
        <v>0</v>
      </c>
      <c r="AF153" s="65" t="s">
        <v>129</v>
      </c>
      <c r="AG153" s="29">
        <v>0</v>
      </c>
      <c r="AH153" s="65" t="s">
        <v>129</v>
      </c>
      <c r="AI153" s="29">
        <v>0</v>
      </c>
      <c r="AJ153" s="65" t="s">
        <v>129</v>
      </c>
      <c r="AK153" s="29">
        <v>0.38421694503593673</v>
      </c>
      <c r="AL153" s="66" t="s">
        <v>129</v>
      </c>
      <c r="AM153" s="19">
        <f t="shared" si="31"/>
        <v>0.38421694503593673</v>
      </c>
      <c r="AN153" s="19" t="s">
        <v>129</v>
      </c>
      <c r="AO153" s="66" t="s">
        <v>129</v>
      </c>
    </row>
    <row r="154" spans="1:41" ht="33" customHeight="1" x14ac:dyDescent="0.25">
      <c r="A154" s="39" t="s">
        <v>82</v>
      </c>
      <c r="B154" s="48" t="s">
        <v>311</v>
      </c>
      <c r="C154" s="64" t="s">
        <v>312</v>
      </c>
      <c r="D154" s="16" t="s">
        <v>678</v>
      </c>
      <c r="E154" s="17">
        <v>2024</v>
      </c>
      <c r="F154" s="17">
        <v>2024</v>
      </c>
      <c r="G154" s="15" t="s">
        <v>129</v>
      </c>
      <c r="H154" s="21">
        <v>4.9385211444207808E-2</v>
      </c>
      <c r="I154" s="23" t="s">
        <v>129</v>
      </c>
      <c r="J154" s="23" t="s">
        <v>129</v>
      </c>
      <c r="K154" s="19">
        <v>0.38421694503593673</v>
      </c>
      <c r="L154" s="19">
        <v>0</v>
      </c>
      <c r="M154" s="19">
        <v>1.3769097207889925E-2</v>
      </c>
      <c r="N154" s="19">
        <v>0.37044784782804679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21" t="s">
        <v>129</v>
      </c>
      <c r="V154" s="21" t="s">
        <v>129</v>
      </c>
      <c r="W154" s="21">
        <v>4.9385211444207808E-2</v>
      </c>
      <c r="X154" s="19">
        <v>0.38421694503593673</v>
      </c>
      <c r="Y154" s="21" t="s">
        <v>129</v>
      </c>
      <c r="Z154" s="21" t="s">
        <v>129</v>
      </c>
      <c r="AA154" s="19">
        <v>0</v>
      </c>
      <c r="AB154" s="19">
        <v>0</v>
      </c>
      <c r="AC154" s="29">
        <v>0</v>
      </c>
      <c r="AD154" s="65" t="s">
        <v>129</v>
      </c>
      <c r="AE154" s="29">
        <v>0</v>
      </c>
      <c r="AF154" s="65" t="s">
        <v>129</v>
      </c>
      <c r="AG154" s="29">
        <v>0</v>
      </c>
      <c r="AH154" s="65" t="s">
        <v>129</v>
      </c>
      <c r="AI154" s="29">
        <v>0</v>
      </c>
      <c r="AJ154" s="65" t="s">
        <v>129</v>
      </c>
      <c r="AK154" s="29">
        <v>0.38421694503593673</v>
      </c>
      <c r="AL154" s="66" t="s">
        <v>129</v>
      </c>
      <c r="AM154" s="19">
        <f t="shared" si="31"/>
        <v>0.38421694503593673</v>
      </c>
      <c r="AN154" s="19" t="s">
        <v>129</v>
      </c>
      <c r="AO154" s="66" t="s">
        <v>129</v>
      </c>
    </row>
    <row r="155" spans="1:41" ht="33" customHeight="1" x14ac:dyDescent="0.25">
      <c r="A155" s="39" t="s">
        <v>82</v>
      </c>
      <c r="B155" s="48" t="s">
        <v>313</v>
      </c>
      <c r="C155" s="64" t="s">
        <v>314</v>
      </c>
      <c r="D155" s="16" t="s">
        <v>678</v>
      </c>
      <c r="E155" s="17">
        <v>2024</v>
      </c>
      <c r="F155" s="17">
        <v>2024</v>
      </c>
      <c r="G155" s="15" t="s">
        <v>129</v>
      </c>
      <c r="H155" s="21">
        <v>4.9385211444207808E-2</v>
      </c>
      <c r="I155" s="23" t="s">
        <v>129</v>
      </c>
      <c r="J155" s="23" t="s">
        <v>129</v>
      </c>
      <c r="K155" s="19">
        <v>0.38421694503593673</v>
      </c>
      <c r="L155" s="19">
        <v>0</v>
      </c>
      <c r="M155" s="19">
        <v>1.3769097207889925E-2</v>
      </c>
      <c r="N155" s="19">
        <v>0.37044784782804679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21" t="s">
        <v>129</v>
      </c>
      <c r="V155" s="21" t="s">
        <v>129</v>
      </c>
      <c r="W155" s="21">
        <v>4.9385211444207808E-2</v>
      </c>
      <c r="X155" s="19">
        <v>0.38421694503593673</v>
      </c>
      <c r="Y155" s="21" t="s">
        <v>129</v>
      </c>
      <c r="Z155" s="21" t="s">
        <v>129</v>
      </c>
      <c r="AA155" s="19">
        <v>0</v>
      </c>
      <c r="AB155" s="19">
        <v>0</v>
      </c>
      <c r="AC155" s="29">
        <v>0</v>
      </c>
      <c r="AD155" s="65" t="s">
        <v>129</v>
      </c>
      <c r="AE155" s="29">
        <v>0</v>
      </c>
      <c r="AF155" s="65" t="s">
        <v>129</v>
      </c>
      <c r="AG155" s="29">
        <v>0</v>
      </c>
      <c r="AH155" s="65" t="s">
        <v>129</v>
      </c>
      <c r="AI155" s="29">
        <v>0</v>
      </c>
      <c r="AJ155" s="65" t="s">
        <v>129</v>
      </c>
      <c r="AK155" s="29">
        <v>0.38421694503593673</v>
      </c>
      <c r="AL155" s="66" t="s">
        <v>129</v>
      </c>
      <c r="AM155" s="19">
        <f t="shared" si="31"/>
        <v>0.38421694503593673</v>
      </c>
      <c r="AN155" s="19" t="s">
        <v>129</v>
      </c>
      <c r="AO155" s="66" t="s">
        <v>129</v>
      </c>
    </row>
    <row r="156" spans="1:41" ht="33" customHeight="1" x14ac:dyDescent="0.25">
      <c r="A156" s="39" t="s">
        <v>82</v>
      </c>
      <c r="B156" s="48" t="s">
        <v>315</v>
      </c>
      <c r="C156" s="64" t="s">
        <v>316</v>
      </c>
      <c r="D156" s="16" t="s">
        <v>678</v>
      </c>
      <c r="E156" s="17">
        <v>2024</v>
      </c>
      <c r="F156" s="17">
        <v>2024</v>
      </c>
      <c r="G156" s="15" t="s">
        <v>129</v>
      </c>
      <c r="H156" s="30">
        <v>4.9385211444207808E-2</v>
      </c>
      <c r="I156" s="23" t="s">
        <v>129</v>
      </c>
      <c r="J156" s="23" t="s">
        <v>129</v>
      </c>
      <c r="K156" s="19">
        <v>0.38421694503593673</v>
      </c>
      <c r="L156" s="19">
        <v>0</v>
      </c>
      <c r="M156" s="19">
        <v>1.3769097207889925E-2</v>
      </c>
      <c r="N156" s="19">
        <v>0.37044784782804679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21" t="s">
        <v>129</v>
      </c>
      <c r="V156" s="21" t="s">
        <v>129</v>
      </c>
      <c r="W156" s="21">
        <v>4.9385211444207808E-2</v>
      </c>
      <c r="X156" s="19">
        <v>0.38421694503593673</v>
      </c>
      <c r="Y156" s="21" t="s">
        <v>129</v>
      </c>
      <c r="Z156" s="21" t="s">
        <v>129</v>
      </c>
      <c r="AA156" s="19">
        <v>0</v>
      </c>
      <c r="AB156" s="19">
        <v>0</v>
      </c>
      <c r="AC156" s="29">
        <v>0</v>
      </c>
      <c r="AD156" s="65" t="s">
        <v>129</v>
      </c>
      <c r="AE156" s="29">
        <v>0</v>
      </c>
      <c r="AF156" s="65" t="s">
        <v>129</v>
      </c>
      <c r="AG156" s="29">
        <v>0</v>
      </c>
      <c r="AH156" s="65" t="s">
        <v>129</v>
      </c>
      <c r="AI156" s="29">
        <v>0</v>
      </c>
      <c r="AJ156" s="65" t="s">
        <v>129</v>
      </c>
      <c r="AK156" s="29">
        <v>0.38421694503593673</v>
      </c>
      <c r="AL156" s="66" t="s">
        <v>129</v>
      </c>
      <c r="AM156" s="19">
        <f t="shared" si="31"/>
        <v>0.38421694503593673</v>
      </c>
      <c r="AN156" s="19" t="s">
        <v>129</v>
      </c>
      <c r="AO156" s="66" t="s">
        <v>129</v>
      </c>
    </row>
    <row r="157" spans="1:41" ht="33" customHeight="1" x14ac:dyDescent="0.25">
      <c r="A157" s="39" t="s">
        <v>82</v>
      </c>
      <c r="B157" s="48" t="s">
        <v>317</v>
      </c>
      <c r="C157" s="64" t="s">
        <v>318</v>
      </c>
      <c r="D157" s="16" t="s">
        <v>678</v>
      </c>
      <c r="E157" s="17">
        <v>2024</v>
      </c>
      <c r="F157" s="17">
        <v>2024</v>
      </c>
      <c r="G157" s="15" t="s">
        <v>129</v>
      </c>
      <c r="H157" s="30">
        <v>4.9385211444207808E-2</v>
      </c>
      <c r="I157" s="23" t="s">
        <v>129</v>
      </c>
      <c r="J157" s="23" t="s">
        <v>129</v>
      </c>
      <c r="K157" s="19">
        <v>0.38421694503593673</v>
      </c>
      <c r="L157" s="19">
        <v>0</v>
      </c>
      <c r="M157" s="19">
        <v>1.3769097207889925E-2</v>
      </c>
      <c r="N157" s="19">
        <v>0.37044784782804679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21" t="s">
        <v>129</v>
      </c>
      <c r="V157" s="21" t="s">
        <v>129</v>
      </c>
      <c r="W157" s="21">
        <v>4.9385211444207808E-2</v>
      </c>
      <c r="X157" s="19">
        <v>0.38421694503593673</v>
      </c>
      <c r="Y157" s="21" t="s">
        <v>129</v>
      </c>
      <c r="Z157" s="21" t="s">
        <v>129</v>
      </c>
      <c r="AA157" s="19">
        <v>0</v>
      </c>
      <c r="AB157" s="19">
        <v>0</v>
      </c>
      <c r="AC157" s="29">
        <v>0</v>
      </c>
      <c r="AD157" s="65" t="s">
        <v>129</v>
      </c>
      <c r="AE157" s="29">
        <v>0</v>
      </c>
      <c r="AF157" s="65" t="s">
        <v>129</v>
      </c>
      <c r="AG157" s="29">
        <v>0</v>
      </c>
      <c r="AH157" s="65" t="s">
        <v>129</v>
      </c>
      <c r="AI157" s="29">
        <v>0</v>
      </c>
      <c r="AJ157" s="65" t="s">
        <v>129</v>
      </c>
      <c r="AK157" s="29">
        <v>0.38421694503593673</v>
      </c>
      <c r="AL157" s="66" t="s">
        <v>129</v>
      </c>
      <c r="AM157" s="19">
        <f t="shared" si="31"/>
        <v>0.38421694503593673</v>
      </c>
      <c r="AN157" s="19" t="s">
        <v>129</v>
      </c>
      <c r="AO157" s="66" t="s">
        <v>129</v>
      </c>
    </row>
    <row r="158" spans="1:41" ht="33" customHeight="1" x14ac:dyDescent="0.25">
      <c r="A158" s="39" t="s">
        <v>82</v>
      </c>
      <c r="B158" s="48" t="s">
        <v>319</v>
      </c>
      <c r="C158" s="64" t="s">
        <v>320</v>
      </c>
      <c r="D158" s="16" t="s">
        <v>678</v>
      </c>
      <c r="E158" s="17">
        <v>2024</v>
      </c>
      <c r="F158" s="17">
        <v>2024</v>
      </c>
      <c r="G158" s="15" t="s">
        <v>129</v>
      </c>
      <c r="H158" s="30">
        <v>9.8770422888415615E-2</v>
      </c>
      <c r="I158" s="23" t="s">
        <v>129</v>
      </c>
      <c r="J158" s="23" t="s">
        <v>129</v>
      </c>
      <c r="K158" s="19">
        <v>0.76843389007187346</v>
      </c>
      <c r="L158" s="19">
        <v>0</v>
      </c>
      <c r="M158" s="19">
        <v>2.753819441577985E-2</v>
      </c>
      <c r="N158" s="19">
        <v>0.74089569565609359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21" t="s">
        <v>129</v>
      </c>
      <c r="V158" s="21" t="s">
        <v>129</v>
      </c>
      <c r="W158" s="21">
        <v>9.8770422888415615E-2</v>
      </c>
      <c r="X158" s="19">
        <v>0.76843389007187346</v>
      </c>
      <c r="Y158" s="21" t="s">
        <v>129</v>
      </c>
      <c r="Z158" s="21" t="s">
        <v>129</v>
      </c>
      <c r="AA158" s="19">
        <v>0</v>
      </c>
      <c r="AB158" s="19">
        <v>0</v>
      </c>
      <c r="AC158" s="29">
        <v>0</v>
      </c>
      <c r="AD158" s="65" t="s">
        <v>129</v>
      </c>
      <c r="AE158" s="29">
        <v>0</v>
      </c>
      <c r="AF158" s="65" t="s">
        <v>129</v>
      </c>
      <c r="AG158" s="29">
        <v>0</v>
      </c>
      <c r="AH158" s="65" t="s">
        <v>129</v>
      </c>
      <c r="AI158" s="29">
        <v>0</v>
      </c>
      <c r="AJ158" s="65" t="s">
        <v>129</v>
      </c>
      <c r="AK158" s="29">
        <v>0.76843389007187346</v>
      </c>
      <c r="AL158" s="66" t="s">
        <v>129</v>
      </c>
      <c r="AM158" s="19">
        <f t="shared" si="31"/>
        <v>0.76843389007187346</v>
      </c>
      <c r="AN158" s="19" t="s">
        <v>129</v>
      </c>
      <c r="AO158" s="66" t="s">
        <v>129</v>
      </c>
    </row>
    <row r="159" spans="1:41" ht="33" customHeight="1" x14ac:dyDescent="0.25">
      <c r="A159" s="39" t="s">
        <v>82</v>
      </c>
      <c r="B159" s="48" t="s">
        <v>321</v>
      </c>
      <c r="C159" s="64" t="s">
        <v>322</v>
      </c>
      <c r="D159" s="16" t="s">
        <v>678</v>
      </c>
      <c r="E159" s="17">
        <v>2024</v>
      </c>
      <c r="F159" s="17">
        <v>2024</v>
      </c>
      <c r="G159" s="15" t="s">
        <v>129</v>
      </c>
      <c r="H159" s="21">
        <v>9.8770422888415615E-2</v>
      </c>
      <c r="I159" s="23" t="s">
        <v>129</v>
      </c>
      <c r="J159" s="23" t="s">
        <v>129</v>
      </c>
      <c r="K159" s="19">
        <v>0.76843389007187346</v>
      </c>
      <c r="L159" s="19">
        <v>0</v>
      </c>
      <c r="M159" s="19">
        <v>2.753819441577985E-2</v>
      </c>
      <c r="N159" s="19">
        <v>0.74089569565609359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21" t="s">
        <v>129</v>
      </c>
      <c r="V159" s="21" t="s">
        <v>129</v>
      </c>
      <c r="W159" s="21">
        <v>9.8770422888415615E-2</v>
      </c>
      <c r="X159" s="19">
        <v>0.76843389007187346</v>
      </c>
      <c r="Y159" s="21" t="s">
        <v>129</v>
      </c>
      <c r="Z159" s="21" t="s">
        <v>129</v>
      </c>
      <c r="AA159" s="19">
        <v>0</v>
      </c>
      <c r="AB159" s="19">
        <v>0</v>
      </c>
      <c r="AC159" s="29">
        <v>0</v>
      </c>
      <c r="AD159" s="65" t="s">
        <v>129</v>
      </c>
      <c r="AE159" s="29">
        <v>0</v>
      </c>
      <c r="AF159" s="65" t="s">
        <v>129</v>
      </c>
      <c r="AG159" s="29">
        <v>0</v>
      </c>
      <c r="AH159" s="65" t="s">
        <v>129</v>
      </c>
      <c r="AI159" s="29">
        <v>0</v>
      </c>
      <c r="AJ159" s="65" t="s">
        <v>129</v>
      </c>
      <c r="AK159" s="29">
        <v>0.76843389007187346</v>
      </c>
      <c r="AL159" s="66" t="s">
        <v>129</v>
      </c>
      <c r="AM159" s="19">
        <f t="shared" si="31"/>
        <v>0.76843389007187346</v>
      </c>
      <c r="AN159" s="19" t="s">
        <v>129</v>
      </c>
      <c r="AO159" s="66" t="s">
        <v>129</v>
      </c>
    </row>
    <row r="160" spans="1:41" ht="33" customHeight="1" x14ac:dyDescent="0.25">
      <c r="A160" s="39" t="s">
        <v>82</v>
      </c>
      <c r="B160" s="48" t="s">
        <v>323</v>
      </c>
      <c r="C160" s="64" t="s">
        <v>324</v>
      </c>
      <c r="D160" s="16" t="s">
        <v>678</v>
      </c>
      <c r="E160" s="17">
        <v>2024</v>
      </c>
      <c r="F160" s="17">
        <v>2024</v>
      </c>
      <c r="G160" s="15" t="s">
        <v>129</v>
      </c>
      <c r="H160" s="21">
        <v>0.29631126866524676</v>
      </c>
      <c r="I160" s="23" t="s">
        <v>129</v>
      </c>
      <c r="J160" s="23" t="s">
        <v>129</v>
      </c>
      <c r="K160" s="19">
        <v>2.3053016702156199</v>
      </c>
      <c r="L160" s="19">
        <v>0</v>
      </c>
      <c r="M160" s="19">
        <v>8.2614583247339543E-2</v>
      </c>
      <c r="N160" s="19">
        <v>2.2226870869682807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21" t="s">
        <v>129</v>
      </c>
      <c r="V160" s="21" t="s">
        <v>129</v>
      </c>
      <c r="W160" s="21">
        <v>0.29631126866524676</v>
      </c>
      <c r="X160" s="19">
        <v>2.3053016702156199</v>
      </c>
      <c r="Y160" s="21" t="s">
        <v>129</v>
      </c>
      <c r="Z160" s="21" t="s">
        <v>129</v>
      </c>
      <c r="AA160" s="19">
        <v>0</v>
      </c>
      <c r="AB160" s="19">
        <v>0</v>
      </c>
      <c r="AC160" s="29">
        <v>0</v>
      </c>
      <c r="AD160" s="65" t="s">
        <v>129</v>
      </c>
      <c r="AE160" s="29">
        <v>0</v>
      </c>
      <c r="AF160" s="65" t="s">
        <v>129</v>
      </c>
      <c r="AG160" s="29">
        <v>0</v>
      </c>
      <c r="AH160" s="65" t="s">
        <v>129</v>
      </c>
      <c r="AI160" s="29">
        <v>0</v>
      </c>
      <c r="AJ160" s="65" t="s">
        <v>129</v>
      </c>
      <c r="AK160" s="29">
        <v>2.3053016702156199</v>
      </c>
      <c r="AL160" s="66" t="s">
        <v>129</v>
      </c>
      <c r="AM160" s="19">
        <f t="shared" si="31"/>
        <v>2.3053016702156199</v>
      </c>
      <c r="AN160" s="19" t="s">
        <v>129</v>
      </c>
      <c r="AO160" s="66" t="s">
        <v>129</v>
      </c>
    </row>
    <row r="161" spans="1:41" ht="33" customHeight="1" x14ac:dyDescent="0.25">
      <c r="A161" s="39" t="s">
        <v>82</v>
      </c>
      <c r="B161" s="48" t="s">
        <v>325</v>
      </c>
      <c r="C161" s="64" t="s">
        <v>326</v>
      </c>
      <c r="D161" s="16" t="s">
        <v>678</v>
      </c>
      <c r="E161" s="17">
        <v>2024</v>
      </c>
      <c r="F161" s="17">
        <v>2024</v>
      </c>
      <c r="G161" s="15" t="s">
        <v>129</v>
      </c>
      <c r="H161" s="21">
        <v>4.9385211444207808E-2</v>
      </c>
      <c r="I161" s="23" t="s">
        <v>129</v>
      </c>
      <c r="J161" s="23" t="s">
        <v>129</v>
      </c>
      <c r="K161" s="19">
        <v>0.38421694503593673</v>
      </c>
      <c r="L161" s="19">
        <v>0</v>
      </c>
      <c r="M161" s="19">
        <v>1.3769097207889925E-2</v>
      </c>
      <c r="N161" s="19">
        <v>0.37044784782804679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21" t="s">
        <v>129</v>
      </c>
      <c r="V161" s="21" t="s">
        <v>129</v>
      </c>
      <c r="W161" s="21">
        <v>4.9385211444207808E-2</v>
      </c>
      <c r="X161" s="19">
        <v>0.38421694503593673</v>
      </c>
      <c r="Y161" s="21" t="s">
        <v>129</v>
      </c>
      <c r="Z161" s="21" t="s">
        <v>129</v>
      </c>
      <c r="AA161" s="19">
        <v>0</v>
      </c>
      <c r="AB161" s="19">
        <v>0</v>
      </c>
      <c r="AC161" s="29">
        <v>0</v>
      </c>
      <c r="AD161" s="65" t="s">
        <v>129</v>
      </c>
      <c r="AE161" s="29">
        <v>0</v>
      </c>
      <c r="AF161" s="65" t="s">
        <v>129</v>
      </c>
      <c r="AG161" s="29">
        <v>0</v>
      </c>
      <c r="AH161" s="65" t="s">
        <v>129</v>
      </c>
      <c r="AI161" s="29">
        <v>0</v>
      </c>
      <c r="AJ161" s="65" t="s">
        <v>129</v>
      </c>
      <c r="AK161" s="29">
        <v>0.38421694503593673</v>
      </c>
      <c r="AL161" s="66" t="s">
        <v>129</v>
      </c>
      <c r="AM161" s="19">
        <f t="shared" si="31"/>
        <v>0.38421694503593673</v>
      </c>
      <c r="AN161" s="19" t="s">
        <v>129</v>
      </c>
      <c r="AO161" s="66" t="s">
        <v>129</v>
      </c>
    </row>
    <row r="162" spans="1:41" ht="33" customHeight="1" x14ac:dyDescent="0.25">
      <c r="A162" s="39" t="s">
        <v>82</v>
      </c>
      <c r="B162" s="48" t="s">
        <v>327</v>
      </c>
      <c r="C162" s="64" t="s">
        <v>328</v>
      </c>
      <c r="D162" s="16" t="s">
        <v>678</v>
      </c>
      <c r="E162" s="17">
        <v>2024</v>
      </c>
      <c r="F162" s="17">
        <v>2024</v>
      </c>
      <c r="G162" s="15" t="s">
        <v>129</v>
      </c>
      <c r="H162" s="21">
        <v>4.9385211444207808E-2</v>
      </c>
      <c r="I162" s="23" t="s">
        <v>129</v>
      </c>
      <c r="J162" s="23" t="s">
        <v>129</v>
      </c>
      <c r="K162" s="19">
        <v>0.38421694503593673</v>
      </c>
      <c r="L162" s="19">
        <v>0</v>
      </c>
      <c r="M162" s="19">
        <v>1.3769097207889925E-2</v>
      </c>
      <c r="N162" s="19">
        <v>0.37044784782804679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21" t="s">
        <v>129</v>
      </c>
      <c r="V162" s="21" t="s">
        <v>129</v>
      </c>
      <c r="W162" s="21">
        <v>4.9385211444207808E-2</v>
      </c>
      <c r="X162" s="19">
        <v>0.38421694503593673</v>
      </c>
      <c r="Y162" s="21" t="s">
        <v>129</v>
      </c>
      <c r="Z162" s="21" t="s">
        <v>129</v>
      </c>
      <c r="AA162" s="19">
        <v>0</v>
      </c>
      <c r="AB162" s="19">
        <v>0</v>
      </c>
      <c r="AC162" s="29">
        <v>0</v>
      </c>
      <c r="AD162" s="65" t="s">
        <v>129</v>
      </c>
      <c r="AE162" s="29">
        <v>0</v>
      </c>
      <c r="AF162" s="65" t="s">
        <v>129</v>
      </c>
      <c r="AG162" s="29">
        <v>0</v>
      </c>
      <c r="AH162" s="65" t="s">
        <v>129</v>
      </c>
      <c r="AI162" s="29">
        <v>0</v>
      </c>
      <c r="AJ162" s="65" t="s">
        <v>129</v>
      </c>
      <c r="AK162" s="29">
        <v>0.38421694503593673</v>
      </c>
      <c r="AL162" s="66" t="s">
        <v>129</v>
      </c>
      <c r="AM162" s="19">
        <f t="shared" si="31"/>
        <v>0.38421694503593673</v>
      </c>
      <c r="AN162" s="19" t="s">
        <v>129</v>
      </c>
      <c r="AO162" s="66" t="s">
        <v>129</v>
      </c>
    </row>
    <row r="163" spans="1:41" ht="33" customHeight="1" x14ac:dyDescent="0.25">
      <c r="A163" s="39" t="s">
        <v>82</v>
      </c>
      <c r="B163" s="48" t="s">
        <v>329</v>
      </c>
      <c r="C163" s="64" t="s">
        <v>330</v>
      </c>
      <c r="D163" s="16" t="s">
        <v>678</v>
      </c>
      <c r="E163" s="17">
        <v>2024</v>
      </c>
      <c r="F163" s="17">
        <v>2024</v>
      </c>
      <c r="G163" s="15" t="s">
        <v>129</v>
      </c>
      <c r="H163" s="30">
        <v>4.9385211444207808E-2</v>
      </c>
      <c r="I163" s="23" t="s">
        <v>129</v>
      </c>
      <c r="J163" s="23" t="s">
        <v>129</v>
      </c>
      <c r="K163" s="19">
        <v>0.38421694503593673</v>
      </c>
      <c r="L163" s="19">
        <v>0</v>
      </c>
      <c r="M163" s="19">
        <v>1.3769097207889925E-2</v>
      </c>
      <c r="N163" s="19">
        <v>0.37044784782804679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21" t="s">
        <v>129</v>
      </c>
      <c r="V163" s="21" t="s">
        <v>129</v>
      </c>
      <c r="W163" s="21">
        <v>4.9385211444207808E-2</v>
      </c>
      <c r="X163" s="19">
        <v>0.38421694503593673</v>
      </c>
      <c r="Y163" s="21" t="s">
        <v>129</v>
      </c>
      <c r="Z163" s="21" t="s">
        <v>129</v>
      </c>
      <c r="AA163" s="19">
        <v>0</v>
      </c>
      <c r="AB163" s="19">
        <v>0</v>
      </c>
      <c r="AC163" s="29">
        <v>0</v>
      </c>
      <c r="AD163" s="65" t="s">
        <v>129</v>
      </c>
      <c r="AE163" s="29">
        <v>0</v>
      </c>
      <c r="AF163" s="65" t="s">
        <v>129</v>
      </c>
      <c r="AG163" s="29">
        <v>0</v>
      </c>
      <c r="AH163" s="65" t="s">
        <v>129</v>
      </c>
      <c r="AI163" s="29">
        <v>0</v>
      </c>
      <c r="AJ163" s="65" t="s">
        <v>129</v>
      </c>
      <c r="AK163" s="29">
        <v>0.38421694503593673</v>
      </c>
      <c r="AL163" s="66" t="s">
        <v>129</v>
      </c>
      <c r="AM163" s="19">
        <f t="shared" si="31"/>
        <v>0.38421694503593673</v>
      </c>
      <c r="AN163" s="19" t="s">
        <v>129</v>
      </c>
      <c r="AO163" s="66" t="s">
        <v>129</v>
      </c>
    </row>
    <row r="164" spans="1:41" ht="33" customHeight="1" x14ac:dyDescent="0.25">
      <c r="A164" s="39" t="s">
        <v>82</v>
      </c>
      <c r="B164" s="48" t="s">
        <v>331</v>
      </c>
      <c r="C164" s="64" t="s">
        <v>332</v>
      </c>
      <c r="D164" s="16" t="s">
        <v>678</v>
      </c>
      <c r="E164" s="17">
        <v>2024</v>
      </c>
      <c r="F164" s="17">
        <v>2024</v>
      </c>
      <c r="G164" s="15" t="s">
        <v>129</v>
      </c>
      <c r="H164" s="21">
        <v>4.9385211444207808E-2</v>
      </c>
      <c r="I164" s="23" t="s">
        <v>129</v>
      </c>
      <c r="J164" s="23" t="s">
        <v>129</v>
      </c>
      <c r="K164" s="19">
        <v>0.38421694503593673</v>
      </c>
      <c r="L164" s="19">
        <v>0</v>
      </c>
      <c r="M164" s="19">
        <v>1.3769097207889925E-2</v>
      </c>
      <c r="N164" s="19">
        <v>0.37044784782804679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21" t="s">
        <v>129</v>
      </c>
      <c r="V164" s="21" t="s">
        <v>129</v>
      </c>
      <c r="W164" s="21">
        <v>4.9385211444207808E-2</v>
      </c>
      <c r="X164" s="19">
        <v>0.38421694503593673</v>
      </c>
      <c r="Y164" s="21" t="s">
        <v>129</v>
      </c>
      <c r="Z164" s="21" t="s">
        <v>129</v>
      </c>
      <c r="AA164" s="19">
        <v>0</v>
      </c>
      <c r="AB164" s="19">
        <v>0</v>
      </c>
      <c r="AC164" s="29">
        <v>0</v>
      </c>
      <c r="AD164" s="65" t="s">
        <v>129</v>
      </c>
      <c r="AE164" s="29">
        <v>0</v>
      </c>
      <c r="AF164" s="65" t="s">
        <v>129</v>
      </c>
      <c r="AG164" s="29">
        <v>0</v>
      </c>
      <c r="AH164" s="65" t="s">
        <v>129</v>
      </c>
      <c r="AI164" s="29">
        <v>0</v>
      </c>
      <c r="AJ164" s="65" t="s">
        <v>129</v>
      </c>
      <c r="AK164" s="29">
        <v>0.38421694503593673</v>
      </c>
      <c r="AL164" s="66" t="s">
        <v>129</v>
      </c>
      <c r="AM164" s="19">
        <f t="shared" si="31"/>
        <v>0.38421694503593673</v>
      </c>
      <c r="AN164" s="19" t="s">
        <v>129</v>
      </c>
      <c r="AO164" s="66" t="s">
        <v>129</v>
      </c>
    </row>
    <row r="165" spans="1:41" ht="33" customHeight="1" x14ac:dyDescent="0.25">
      <c r="A165" s="39" t="s">
        <v>82</v>
      </c>
      <c r="B165" s="48" t="s">
        <v>333</v>
      </c>
      <c r="C165" s="64" t="s">
        <v>334</v>
      </c>
      <c r="D165" s="16" t="s">
        <v>678</v>
      </c>
      <c r="E165" s="17">
        <v>2020</v>
      </c>
      <c r="F165" s="17">
        <v>2020</v>
      </c>
      <c r="G165" s="15" t="s">
        <v>129</v>
      </c>
      <c r="H165" s="21">
        <v>4.0253075569692029E-2</v>
      </c>
      <c r="I165" s="23" t="s">
        <v>129</v>
      </c>
      <c r="J165" s="23" t="s">
        <v>129</v>
      </c>
      <c r="K165" s="19">
        <v>0.31316892793220402</v>
      </c>
      <c r="L165" s="19">
        <v>0</v>
      </c>
      <c r="M165" s="19">
        <v>1.2968772E-2</v>
      </c>
      <c r="N165" s="19">
        <v>0.30020015593220406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21" t="s">
        <v>129</v>
      </c>
      <c r="V165" s="21" t="s">
        <v>129</v>
      </c>
      <c r="W165" s="21">
        <v>4.0253075569692029E-2</v>
      </c>
      <c r="X165" s="19">
        <v>0.31316892793220402</v>
      </c>
      <c r="Y165" s="21" t="s">
        <v>129</v>
      </c>
      <c r="Z165" s="21" t="s">
        <v>129</v>
      </c>
      <c r="AA165" s="19">
        <v>0</v>
      </c>
      <c r="AB165" s="19">
        <v>0</v>
      </c>
      <c r="AC165" s="29">
        <v>0.31316892793220402</v>
      </c>
      <c r="AD165" s="65" t="s">
        <v>129</v>
      </c>
      <c r="AE165" s="29">
        <v>0</v>
      </c>
      <c r="AF165" s="65" t="s">
        <v>129</v>
      </c>
      <c r="AG165" s="29">
        <v>0</v>
      </c>
      <c r="AH165" s="65" t="s">
        <v>129</v>
      </c>
      <c r="AI165" s="29">
        <v>0</v>
      </c>
      <c r="AJ165" s="65" t="s">
        <v>129</v>
      </c>
      <c r="AK165" s="29">
        <v>0</v>
      </c>
      <c r="AL165" s="66" t="s">
        <v>129</v>
      </c>
      <c r="AM165" s="19">
        <f t="shared" si="31"/>
        <v>0.31316892793220402</v>
      </c>
      <c r="AN165" s="19" t="s">
        <v>129</v>
      </c>
      <c r="AO165" s="66" t="s">
        <v>129</v>
      </c>
    </row>
    <row r="166" spans="1:41" ht="33" customHeight="1" x14ac:dyDescent="0.25">
      <c r="A166" s="39" t="s">
        <v>82</v>
      </c>
      <c r="B166" s="48" t="s">
        <v>335</v>
      </c>
      <c r="C166" s="64" t="s">
        <v>336</v>
      </c>
      <c r="D166" s="16" t="s">
        <v>678</v>
      </c>
      <c r="E166" s="17">
        <v>2020</v>
      </c>
      <c r="F166" s="17">
        <v>2020</v>
      </c>
      <c r="G166" s="15" t="s">
        <v>129</v>
      </c>
      <c r="H166" s="21">
        <v>4.0253075569692029E-2</v>
      </c>
      <c r="I166" s="23" t="s">
        <v>129</v>
      </c>
      <c r="J166" s="23" t="s">
        <v>129</v>
      </c>
      <c r="K166" s="19">
        <v>0.31316892793220402</v>
      </c>
      <c r="L166" s="19">
        <v>0</v>
      </c>
      <c r="M166" s="19">
        <v>1.2968772E-2</v>
      </c>
      <c r="N166" s="19">
        <v>0.30020015593220406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21" t="s">
        <v>129</v>
      </c>
      <c r="V166" s="21" t="s">
        <v>129</v>
      </c>
      <c r="W166" s="21">
        <v>4.0253075569692029E-2</v>
      </c>
      <c r="X166" s="19">
        <v>0.31316892793220402</v>
      </c>
      <c r="Y166" s="21" t="s">
        <v>129</v>
      </c>
      <c r="Z166" s="21" t="s">
        <v>129</v>
      </c>
      <c r="AA166" s="19">
        <v>0</v>
      </c>
      <c r="AB166" s="19">
        <v>0</v>
      </c>
      <c r="AC166" s="29">
        <v>0.31316892793220402</v>
      </c>
      <c r="AD166" s="65" t="s">
        <v>129</v>
      </c>
      <c r="AE166" s="29">
        <v>0</v>
      </c>
      <c r="AF166" s="65" t="s">
        <v>129</v>
      </c>
      <c r="AG166" s="29">
        <v>0</v>
      </c>
      <c r="AH166" s="65" t="s">
        <v>129</v>
      </c>
      <c r="AI166" s="29">
        <v>0</v>
      </c>
      <c r="AJ166" s="65" t="s">
        <v>129</v>
      </c>
      <c r="AK166" s="29">
        <v>0</v>
      </c>
      <c r="AL166" s="66" t="s">
        <v>129</v>
      </c>
      <c r="AM166" s="19">
        <f t="shared" si="31"/>
        <v>0.31316892793220402</v>
      </c>
      <c r="AN166" s="19" t="s">
        <v>129</v>
      </c>
      <c r="AO166" s="66" t="s">
        <v>129</v>
      </c>
    </row>
    <row r="167" spans="1:41" ht="33" customHeight="1" x14ac:dyDescent="0.25">
      <c r="A167" s="39" t="s">
        <v>82</v>
      </c>
      <c r="B167" s="48" t="s">
        <v>337</v>
      </c>
      <c r="C167" s="64" t="s">
        <v>338</v>
      </c>
      <c r="D167" s="16" t="s">
        <v>678</v>
      </c>
      <c r="E167" s="17">
        <v>2020</v>
      </c>
      <c r="F167" s="17">
        <v>2020</v>
      </c>
      <c r="G167" s="15" t="s">
        <v>129</v>
      </c>
      <c r="H167" s="21">
        <v>4.0253075569692029E-2</v>
      </c>
      <c r="I167" s="23" t="s">
        <v>129</v>
      </c>
      <c r="J167" s="23" t="s">
        <v>129</v>
      </c>
      <c r="K167" s="19">
        <v>0.31316892793220402</v>
      </c>
      <c r="L167" s="19">
        <v>0</v>
      </c>
      <c r="M167" s="19">
        <v>1.2968772E-2</v>
      </c>
      <c r="N167" s="19">
        <v>0.30020015593220406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21" t="s">
        <v>129</v>
      </c>
      <c r="V167" s="21" t="s">
        <v>129</v>
      </c>
      <c r="W167" s="21">
        <v>4.0253075569692029E-2</v>
      </c>
      <c r="X167" s="19">
        <v>0.31316892793220402</v>
      </c>
      <c r="Y167" s="21" t="s">
        <v>129</v>
      </c>
      <c r="Z167" s="21" t="s">
        <v>129</v>
      </c>
      <c r="AA167" s="19">
        <v>0</v>
      </c>
      <c r="AB167" s="19">
        <v>0</v>
      </c>
      <c r="AC167" s="29">
        <v>0.31316892793220402</v>
      </c>
      <c r="AD167" s="65" t="s">
        <v>129</v>
      </c>
      <c r="AE167" s="29">
        <v>0</v>
      </c>
      <c r="AF167" s="65" t="s">
        <v>129</v>
      </c>
      <c r="AG167" s="29">
        <v>0</v>
      </c>
      <c r="AH167" s="65" t="s">
        <v>129</v>
      </c>
      <c r="AI167" s="29">
        <v>0</v>
      </c>
      <c r="AJ167" s="65" t="s">
        <v>129</v>
      </c>
      <c r="AK167" s="29">
        <v>0</v>
      </c>
      <c r="AL167" s="66" t="s">
        <v>129</v>
      </c>
      <c r="AM167" s="19">
        <f t="shared" si="31"/>
        <v>0.31316892793220402</v>
      </c>
      <c r="AN167" s="19" t="s">
        <v>129</v>
      </c>
      <c r="AO167" s="66" t="s">
        <v>129</v>
      </c>
    </row>
    <row r="168" spans="1:41" ht="33" customHeight="1" x14ac:dyDescent="0.25">
      <c r="A168" s="39" t="s">
        <v>82</v>
      </c>
      <c r="B168" s="48" t="s">
        <v>339</v>
      </c>
      <c r="C168" s="64" t="s">
        <v>340</v>
      </c>
      <c r="D168" s="16" t="s">
        <v>678</v>
      </c>
      <c r="E168" s="17">
        <v>2020</v>
      </c>
      <c r="F168" s="17">
        <v>2020</v>
      </c>
      <c r="G168" s="15" t="s">
        <v>129</v>
      </c>
      <c r="H168" s="21">
        <v>4.0253075569692029E-2</v>
      </c>
      <c r="I168" s="23" t="s">
        <v>129</v>
      </c>
      <c r="J168" s="23" t="s">
        <v>129</v>
      </c>
      <c r="K168" s="19">
        <v>0.31316892793220402</v>
      </c>
      <c r="L168" s="19">
        <v>0</v>
      </c>
      <c r="M168" s="19">
        <v>1.2968772E-2</v>
      </c>
      <c r="N168" s="19">
        <v>0.30020015593220406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21" t="s">
        <v>129</v>
      </c>
      <c r="V168" s="21" t="s">
        <v>129</v>
      </c>
      <c r="W168" s="21">
        <v>4.0253075569692029E-2</v>
      </c>
      <c r="X168" s="19">
        <v>0.31316892793220402</v>
      </c>
      <c r="Y168" s="21" t="s">
        <v>129</v>
      </c>
      <c r="Z168" s="21" t="s">
        <v>129</v>
      </c>
      <c r="AA168" s="19">
        <v>0</v>
      </c>
      <c r="AB168" s="19">
        <v>0</v>
      </c>
      <c r="AC168" s="29">
        <v>0.31316892793220402</v>
      </c>
      <c r="AD168" s="65" t="s">
        <v>129</v>
      </c>
      <c r="AE168" s="29">
        <v>0</v>
      </c>
      <c r="AF168" s="65" t="s">
        <v>129</v>
      </c>
      <c r="AG168" s="29">
        <v>0</v>
      </c>
      <c r="AH168" s="65" t="s">
        <v>129</v>
      </c>
      <c r="AI168" s="29">
        <v>0</v>
      </c>
      <c r="AJ168" s="65" t="s">
        <v>129</v>
      </c>
      <c r="AK168" s="29">
        <v>0</v>
      </c>
      <c r="AL168" s="66" t="s">
        <v>129</v>
      </c>
      <c r="AM168" s="19">
        <f t="shared" si="31"/>
        <v>0.31316892793220402</v>
      </c>
      <c r="AN168" s="19" t="s">
        <v>129</v>
      </c>
      <c r="AO168" s="66" t="s">
        <v>129</v>
      </c>
    </row>
    <row r="169" spans="1:41" ht="33" customHeight="1" x14ac:dyDescent="0.25">
      <c r="A169" s="39" t="s">
        <v>82</v>
      </c>
      <c r="B169" s="48" t="s">
        <v>341</v>
      </c>
      <c r="C169" s="64" t="s">
        <v>342</v>
      </c>
      <c r="D169" s="16" t="s">
        <v>678</v>
      </c>
      <c r="E169" s="17">
        <v>2020</v>
      </c>
      <c r="F169" s="17">
        <v>2020</v>
      </c>
      <c r="G169" s="15" t="s">
        <v>129</v>
      </c>
      <c r="H169" s="21">
        <v>4.0253075569692029E-2</v>
      </c>
      <c r="I169" s="23" t="s">
        <v>129</v>
      </c>
      <c r="J169" s="23" t="s">
        <v>129</v>
      </c>
      <c r="K169" s="19">
        <v>0.31316892793220402</v>
      </c>
      <c r="L169" s="19">
        <v>0</v>
      </c>
      <c r="M169" s="19">
        <v>1.2968772E-2</v>
      </c>
      <c r="N169" s="19">
        <v>0.30020015593220406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21" t="s">
        <v>129</v>
      </c>
      <c r="V169" s="21" t="s">
        <v>129</v>
      </c>
      <c r="W169" s="21">
        <v>4.0253075569692029E-2</v>
      </c>
      <c r="X169" s="19">
        <v>0.31316892793220402</v>
      </c>
      <c r="Y169" s="21" t="s">
        <v>129</v>
      </c>
      <c r="Z169" s="21" t="s">
        <v>129</v>
      </c>
      <c r="AA169" s="19">
        <v>0</v>
      </c>
      <c r="AB169" s="19">
        <v>0</v>
      </c>
      <c r="AC169" s="29">
        <v>0.31316892793220402</v>
      </c>
      <c r="AD169" s="65" t="s">
        <v>129</v>
      </c>
      <c r="AE169" s="29">
        <v>0</v>
      </c>
      <c r="AF169" s="65" t="s">
        <v>129</v>
      </c>
      <c r="AG169" s="29">
        <v>0</v>
      </c>
      <c r="AH169" s="65" t="s">
        <v>129</v>
      </c>
      <c r="AI169" s="29">
        <v>0</v>
      </c>
      <c r="AJ169" s="65" t="s">
        <v>129</v>
      </c>
      <c r="AK169" s="29">
        <v>0</v>
      </c>
      <c r="AL169" s="66" t="s">
        <v>129</v>
      </c>
      <c r="AM169" s="19">
        <f t="shared" si="31"/>
        <v>0.31316892793220402</v>
      </c>
      <c r="AN169" s="19" t="s">
        <v>129</v>
      </c>
      <c r="AO169" s="66" t="s">
        <v>129</v>
      </c>
    </row>
    <row r="170" spans="1:41" ht="33" customHeight="1" x14ac:dyDescent="0.25">
      <c r="A170" s="39" t="s">
        <v>82</v>
      </c>
      <c r="B170" s="48" t="s">
        <v>343</v>
      </c>
      <c r="C170" s="64" t="s">
        <v>344</v>
      </c>
      <c r="D170" s="16" t="s">
        <v>678</v>
      </c>
      <c r="E170" s="17">
        <v>2020</v>
      </c>
      <c r="F170" s="17">
        <v>2020</v>
      </c>
      <c r="G170" s="15" t="s">
        <v>129</v>
      </c>
      <c r="H170" s="21">
        <v>4.0253075569692029E-2</v>
      </c>
      <c r="I170" s="23" t="s">
        <v>129</v>
      </c>
      <c r="J170" s="23" t="s">
        <v>129</v>
      </c>
      <c r="K170" s="19">
        <v>0.31316892793220402</v>
      </c>
      <c r="L170" s="19">
        <v>0</v>
      </c>
      <c r="M170" s="19">
        <v>1.2968772E-2</v>
      </c>
      <c r="N170" s="19">
        <v>0.30020015593220406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21" t="s">
        <v>129</v>
      </c>
      <c r="V170" s="21" t="s">
        <v>129</v>
      </c>
      <c r="W170" s="21">
        <v>4.0253075569692029E-2</v>
      </c>
      <c r="X170" s="19">
        <v>0.31316892793220402</v>
      </c>
      <c r="Y170" s="21" t="s">
        <v>129</v>
      </c>
      <c r="Z170" s="21" t="s">
        <v>129</v>
      </c>
      <c r="AA170" s="19">
        <v>0</v>
      </c>
      <c r="AB170" s="19">
        <v>0</v>
      </c>
      <c r="AC170" s="29">
        <v>0.31316892793220402</v>
      </c>
      <c r="AD170" s="65" t="s">
        <v>129</v>
      </c>
      <c r="AE170" s="29">
        <v>0</v>
      </c>
      <c r="AF170" s="65" t="s">
        <v>129</v>
      </c>
      <c r="AG170" s="29">
        <v>0</v>
      </c>
      <c r="AH170" s="65" t="s">
        <v>129</v>
      </c>
      <c r="AI170" s="29">
        <v>0</v>
      </c>
      <c r="AJ170" s="65" t="s">
        <v>129</v>
      </c>
      <c r="AK170" s="29">
        <v>0</v>
      </c>
      <c r="AL170" s="66" t="s">
        <v>129</v>
      </c>
      <c r="AM170" s="19">
        <f t="shared" si="31"/>
        <v>0.31316892793220402</v>
      </c>
      <c r="AN170" s="19" t="s">
        <v>129</v>
      </c>
      <c r="AO170" s="66" t="s">
        <v>129</v>
      </c>
    </row>
    <row r="171" spans="1:41" ht="33" customHeight="1" x14ac:dyDescent="0.25">
      <c r="A171" s="39" t="s">
        <v>82</v>
      </c>
      <c r="B171" s="48" t="s">
        <v>345</v>
      </c>
      <c r="C171" s="64" t="s">
        <v>346</v>
      </c>
      <c r="D171" s="16" t="s">
        <v>678</v>
      </c>
      <c r="E171" s="17">
        <v>2020</v>
      </c>
      <c r="F171" s="17">
        <v>2020</v>
      </c>
      <c r="G171" s="15" t="s">
        <v>129</v>
      </c>
      <c r="H171" s="21">
        <v>4.0253075569692029E-2</v>
      </c>
      <c r="I171" s="23" t="s">
        <v>129</v>
      </c>
      <c r="J171" s="23" t="s">
        <v>129</v>
      </c>
      <c r="K171" s="19">
        <v>0.31316892793220402</v>
      </c>
      <c r="L171" s="19">
        <v>0</v>
      </c>
      <c r="M171" s="19">
        <v>1.2968772E-2</v>
      </c>
      <c r="N171" s="19">
        <v>0.30020015593220406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21" t="s">
        <v>129</v>
      </c>
      <c r="V171" s="21" t="s">
        <v>129</v>
      </c>
      <c r="W171" s="21">
        <v>4.0253075569692029E-2</v>
      </c>
      <c r="X171" s="19">
        <v>0.31316892793220402</v>
      </c>
      <c r="Y171" s="21" t="s">
        <v>129</v>
      </c>
      <c r="Z171" s="21" t="s">
        <v>129</v>
      </c>
      <c r="AA171" s="19">
        <v>0</v>
      </c>
      <c r="AB171" s="19">
        <v>0</v>
      </c>
      <c r="AC171" s="29">
        <v>0.31316892793220402</v>
      </c>
      <c r="AD171" s="65" t="s">
        <v>129</v>
      </c>
      <c r="AE171" s="29">
        <v>0</v>
      </c>
      <c r="AF171" s="65" t="s">
        <v>129</v>
      </c>
      <c r="AG171" s="29">
        <v>0</v>
      </c>
      <c r="AH171" s="65" t="s">
        <v>129</v>
      </c>
      <c r="AI171" s="29">
        <v>0</v>
      </c>
      <c r="AJ171" s="65" t="s">
        <v>129</v>
      </c>
      <c r="AK171" s="29">
        <v>0</v>
      </c>
      <c r="AL171" s="66" t="s">
        <v>129</v>
      </c>
      <c r="AM171" s="19">
        <f t="shared" si="31"/>
        <v>0.31316892793220402</v>
      </c>
      <c r="AN171" s="19" t="s">
        <v>129</v>
      </c>
      <c r="AO171" s="66" t="s">
        <v>129</v>
      </c>
    </row>
    <row r="172" spans="1:41" ht="33" customHeight="1" x14ac:dyDescent="0.25">
      <c r="A172" s="39" t="s">
        <v>82</v>
      </c>
      <c r="B172" s="48" t="s">
        <v>347</v>
      </c>
      <c r="C172" s="64" t="s">
        <v>348</v>
      </c>
      <c r="D172" s="16" t="s">
        <v>678</v>
      </c>
      <c r="E172" s="17">
        <v>2020</v>
      </c>
      <c r="F172" s="17">
        <v>2020</v>
      </c>
      <c r="G172" s="15" t="s">
        <v>129</v>
      </c>
      <c r="H172" s="30">
        <v>4.0253075569692029E-2</v>
      </c>
      <c r="I172" s="23" t="s">
        <v>129</v>
      </c>
      <c r="J172" s="23" t="s">
        <v>129</v>
      </c>
      <c r="K172" s="19">
        <v>0.31316892793220402</v>
      </c>
      <c r="L172" s="19">
        <v>0</v>
      </c>
      <c r="M172" s="19">
        <v>1.2968772E-2</v>
      </c>
      <c r="N172" s="19">
        <v>0.30020015593220406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21" t="s">
        <v>129</v>
      </c>
      <c r="V172" s="21" t="s">
        <v>129</v>
      </c>
      <c r="W172" s="21">
        <v>4.0253075569692029E-2</v>
      </c>
      <c r="X172" s="19">
        <v>0.31316892793220402</v>
      </c>
      <c r="Y172" s="21" t="s">
        <v>129</v>
      </c>
      <c r="Z172" s="21" t="s">
        <v>129</v>
      </c>
      <c r="AA172" s="19">
        <v>0</v>
      </c>
      <c r="AB172" s="19">
        <v>0</v>
      </c>
      <c r="AC172" s="29">
        <v>0.31316892793220402</v>
      </c>
      <c r="AD172" s="65" t="s">
        <v>129</v>
      </c>
      <c r="AE172" s="29">
        <v>0</v>
      </c>
      <c r="AF172" s="65" t="s">
        <v>129</v>
      </c>
      <c r="AG172" s="29">
        <v>0</v>
      </c>
      <c r="AH172" s="65" t="s">
        <v>129</v>
      </c>
      <c r="AI172" s="29">
        <v>0</v>
      </c>
      <c r="AJ172" s="65" t="s">
        <v>129</v>
      </c>
      <c r="AK172" s="29">
        <v>0</v>
      </c>
      <c r="AL172" s="66" t="s">
        <v>129</v>
      </c>
      <c r="AM172" s="19">
        <f t="shared" si="31"/>
        <v>0.31316892793220402</v>
      </c>
      <c r="AN172" s="19" t="s">
        <v>129</v>
      </c>
      <c r="AO172" s="66" t="s">
        <v>129</v>
      </c>
    </row>
    <row r="173" spans="1:41" ht="33" customHeight="1" x14ac:dyDescent="0.25">
      <c r="A173" s="39" t="s">
        <v>82</v>
      </c>
      <c r="B173" s="48" t="s">
        <v>349</v>
      </c>
      <c r="C173" s="64" t="s">
        <v>350</v>
      </c>
      <c r="D173" s="16" t="s">
        <v>678</v>
      </c>
      <c r="E173" s="17">
        <v>2021</v>
      </c>
      <c r="F173" s="17">
        <v>2021</v>
      </c>
      <c r="G173" s="15" t="s">
        <v>129</v>
      </c>
      <c r="H173" s="30">
        <v>6.279479788871957E-2</v>
      </c>
      <c r="I173" s="23" t="s">
        <v>129</v>
      </c>
      <c r="J173" s="23" t="s">
        <v>129</v>
      </c>
      <c r="K173" s="19">
        <v>0.4885435275742383</v>
      </c>
      <c r="L173" s="19">
        <v>0</v>
      </c>
      <c r="M173" s="19">
        <v>2.0231284320000001E-2</v>
      </c>
      <c r="N173" s="19">
        <v>0.46831224325423831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21" t="s">
        <v>129</v>
      </c>
      <c r="V173" s="21" t="s">
        <v>129</v>
      </c>
      <c r="W173" s="21">
        <v>6.279479788871957E-2</v>
      </c>
      <c r="X173" s="19">
        <v>0.4885435275742383</v>
      </c>
      <c r="Y173" s="21" t="s">
        <v>129</v>
      </c>
      <c r="Z173" s="21" t="s">
        <v>129</v>
      </c>
      <c r="AA173" s="19">
        <v>0</v>
      </c>
      <c r="AB173" s="19">
        <v>0</v>
      </c>
      <c r="AC173" s="29">
        <v>0</v>
      </c>
      <c r="AD173" s="65" t="s">
        <v>129</v>
      </c>
      <c r="AE173" s="29">
        <v>0.4885435275742383</v>
      </c>
      <c r="AF173" s="65" t="s">
        <v>129</v>
      </c>
      <c r="AG173" s="29">
        <v>0</v>
      </c>
      <c r="AH173" s="65" t="s">
        <v>129</v>
      </c>
      <c r="AI173" s="29">
        <v>0</v>
      </c>
      <c r="AJ173" s="65" t="s">
        <v>129</v>
      </c>
      <c r="AK173" s="29">
        <v>0</v>
      </c>
      <c r="AL173" s="66" t="s">
        <v>129</v>
      </c>
      <c r="AM173" s="19">
        <f t="shared" si="31"/>
        <v>0.4885435275742383</v>
      </c>
      <c r="AN173" s="19" t="s">
        <v>129</v>
      </c>
      <c r="AO173" s="66" t="s">
        <v>129</v>
      </c>
    </row>
    <row r="174" spans="1:41" ht="33" customHeight="1" x14ac:dyDescent="0.25">
      <c r="A174" s="39" t="s">
        <v>82</v>
      </c>
      <c r="B174" s="48" t="s">
        <v>351</v>
      </c>
      <c r="C174" s="64" t="s">
        <v>352</v>
      </c>
      <c r="D174" s="16" t="s">
        <v>678</v>
      </c>
      <c r="E174" s="17">
        <v>2021</v>
      </c>
      <c r="F174" s="17">
        <v>2021</v>
      </c>
      <c r="G174" s="15" t="s">
        <v>129</v>
      </c>
      <c r="H174" s="21">
        <v>4.1863198592479715E-2</v>
      </c>
      <c r="I174" s="23" t="s">
        <v>129</v>
      </c>
      <c r="J174" s="23" t="s">
        <v>129</v>
      </c>
      <c r="K174" s="19">
        <v>0.3256956850494922</v>
      </c>
      <c r="L174" s="19">
        <v>0</v>
      </c>
      <c r="M174" s="19">
        <v>1.348752288E-2</v>
      </c>
      <c r="N174" s="19">
        <v>0.31220816216949221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1" t="s">
        <v>129</v>
      </c>
      <c r="V174" s="21" t="s">
        <v>129</v>
      </c>
      <c r="W174" s="21">
        <v>4.1863198592479715E-2</v>
      </c>
      <c r="X174" s="19">
        <v>0.3256956850494922</v>
      </c>
      <c r="Y174" s="21" t="s">
        <v>129</v>
      </c>
      <c r="Z174" s="21" t="s">
        <v>129</v>
      </c>
      <c r="AA174" s="19">
        <v>0</v>
      </c>
      <c r="AB174" s="19">
        <v>0</v>
      </c>
      <c r="AC174" s="29">
        <v>0</v>
      </c>
      <c r="AD174" s="65" t="s">
        <v>129</v>
      </c>
      <c r="AE174" s="29">
        <v>0.3256956850494922</v>
      </c>
      <c r="AF174" s="65" t="s">
        <v>129</v>
      </c>
      <c r="AG174" s="29">
        <v>0</v>
      </c>
      <c r="AH174" s="65" t="s">
        <v>129</v>
      </c>
      <c r="AI174" s="29">
        <v>0</v>
      </c>
      <c r="AJ174" s="65" t="s">
        <v>129</v>
      </c>
      <c r="AK174" s="29">
        <v>0</v>
      </c>
      <c r="AL174" s="66" t="s">
        <v>129</v>
      </c>
      <c r="AM174" s="19">
        <f t="shared" si="31"/>
        <v>0.3256956850494922</v>
      </c>
      <c r="AN174" s="19" t="s">
        <v>129</v>
      </c>
      <c r="AO174" s="66" t="s">
        <v>129</v>
      </c>
    </row>
    <row r="175" spans="1:41" ht="33" customHeight="1" x14ac:dyDescent="0.25">
      <c r="A175" s="39" t="s">
        <v>82</v>
      </c>
      <c r="B175" s="48" t="s">
        <v>353</v>
      </c>
      <c r="C175" s="64" t="s">
        <v>354</v>
      </c>
      <c r="D175" s="16" t="s">
        <v>678</v>
      </c>
      <c r="E175" s="17">
        <v>2021</v>
      </c>
      <c r="F175" s="17">
        <v>2021</v>
      </c>
      <c r="G175" s="15" t="s">
        <v>129</v>
      </c>
      <c r="H175" s="30">
        <v>4.1863198592479715E-2</v>
      </c>
      <c r="I175" s="23" t="s">
        <v>129</v>
      </c>
      <c r="J175" s="23" t="s">
        <v>129</v>
      </c>
      <c r="K175" s="19">
        <v>0.3256956850494922</v>
      </c>
      <c r="L175" s="19">
        <v>0</v>
      </c>
      <c r="M175" s="19">
        <v>1.348752288E-2</v>
      </c>
      <c r="N175" s="19">
        <v>0.31220816216949221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21" t="s">
        <v>129</v>
      </c>
      <c r="V175" s="21" t="s">
        <v>129</v>
      </c>
      <c r="W175" s="21">
        <v>4.1863198592479715E-2</v>
      </c>
      <c r="X175" s="19">
        <v>0.3256956850494922</v>
      </c>
      <c r="Y175" s="21" t="s">
        <v>129</v>
      </c>
      <c r="Z175" s="21" t="s">
        <v>129</v>
      </c>
      <c r="AA175" s="19">
        <v>0</v>
      </c>
      <c r="AB175" s="19">
        <v>0</v>
      </c>
      <c r="AC175" s="29">
        <v>0</v>
      </c>
      <c r="AD175" s="65" t="s">
        <v>129</v>
      </c>
      <c r="AE175" s="29">
        <v>0.3256956850494922</v>
      </c>
      <c r="AF175" s="65" t="s">
        <v>129</v>
      </c>
      <c r="AG175" s="29">
        <v>0</v>
      </c>
      <c r="AH175" s="65" t="s">
        <v>129</v>
      </c>
      <c r="AI175" s="29">
        <v>0</v>
      </c>
      <c r="AJ175" s="65" t="s">
        <v>129</v>
      </c>
      <c r="AK175" s="29">
        <v>0</v>
      </c>
      <c r="AL175" s="66" t="s">
        <v>129</v>
      </c>
      <c r="AM175" s="19">
        <f t="shared" si="31"/>
        <v>0.3256956850494922</v>
      </c>
      <c r="AN175" s="19" t="s">
        <v>129</v>
      </c>
      <c r="AO175" s="66" t="s">
        <v>129</v>
      </c>
    </row>
    <row r="176" spans="1:41" ht="33" customHeight="1" x14ac:dyDescent="0.25">
      <c r="A176" s="39" t="s">
        <v>82</v>
      </c>
      <c r="B176" s="48" t="s">
        <v>355</v>
      </c>
      <c r="C176" s="64" t="s">
        <v>356</v>
      </c>
      <c r="D176" s="16" t="s">
        <v>678</v>
      </c>
      <c r="E176" s="17">
        <v>2021</v>
      </c>
      <c r="F176" s="17">
        <v>2021</v>
      </c>
      <c r="G176" s="15" t="s">
        <v>129</v>
      </c>
      <c r="H176" s="21">
        <v>4.1863198592479715E-2</v>
      </c>
      <c r="I176" s="23" t="s">
        <v>129</v>
      </c>
      <c r="J176" s="23" t="s">
        <v>129</v>
      </c>
      <c r="K176" s="19">
        <v>0.3256956850494922</v>
      </c>
      <c r="L176" s="19">
        <v>0</v>
      </c>
      <c r="M176" s="19">
        <v>1.348752288E-2</v>
      </c>
      <c r="N176" s="19">
        <v>0.31220816216949221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21" t="s">
        <v>129</v>
      </c>
      <c r="V176" s="21" t="s">
        <v>129</v>
      </c>
      <c r="W176" s="21">
        <v>4.1863198592479715E-2</v>
      </c>
      <c r="X176" s="19">
        <v>0.3256956850494922</v>
      </c>
      <c r="Y176" s="21" t="s">
        <v>129</v>
      </c>
      <c r="Z176" s="21" t="s">
        <v>129</v>
      </c>
      <c r="AA176" s="19">
        <v>0</v>
      </c>
      <c r="AB176" s="19">
        <v>0</v>
      </c>
      <c r="AC176" s="29">
        <v>0</v>
      </c>
      <c r="AD176" s="65" t="s">
        <v>129</v>
      </c>
      <c r="AE176" s="29">
        <v>0.3256956850494922</v>
      </c>
      <c r="AF176" s="65" t="s">
        <v>129</v>
      </c>
      <c r="AG176" s="29">
        <v>0</v>
      </c>
      <c r="AH176" s="65" t="s">
        <v>129</v>
      </c>
      <c r="AI176" s="29">
        <v>0</v>
      </c>
      <c r="AJ176" s="65" t="s">
        <v>129</v>
      </c>
      <c r="AK176" s="29">
        <v>0</v>
      </c>
      <c r="AL176" s="66" t="s">
        <v>129</v>
      </c>
      <c r="AM176" s="19">
        <f t="shared" si="31"/>
        <v>0.3256956850494922</v>
      </c>
      <c r="AN176" s="19" t="s">
        <v>129</v>
      </c>
      <c r="AO176" s="66" t="s">
        <v>129</v>
      </c>
    </row>
    <row r="177" spans="1:41" ht="33" customHeight="1" x14ac:dyDescent="0.25">
      <c r="A177" s="39" t="s">
        <v>82</v>
      </c>
      <c r="B177" s="48" t="s">
        <v>357</v>
      </c>
      <c r="C177" s="64" t="s">
        <v>358</v>
      </c>
      <c r="D177" s="16" t="s">
        <v>678</v>
      </c>
      <c r="E177" s="17">
        <v>2021</v>
      </c>
      <c r="F177" s="17">
        <v>2021</v>
      </c>
      <c r="G177" s="15" t="s">
        <v>129</v>
      </c>
      <c r="H177" s="21">
        <v>4.1863198592479715E-2</v>
      </c>
      <c r="I177" s="23" t="s">
        <v>129</v>
      </c>
      <c r="J177" s="23" t="s">
        <v>129</v>
      </c>
      <c r="K177" s="19">
        <v>0.3256956850494922</v>
      </c>
      <c r="L177" s="19">
        <v>0</v>
      </c>
      <c r="M177" s="19">
        <v>1.348752288E-2</v>
      </c>
      <c r="N177" s="19">
        <v>0.31220816216949221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21" t="s">
        <v>129</v>
      </c>
      <c r="V177" s="21" t="s">
        <v>129</v>
      </c>
      <c r="W177" s="21">
        <v>4.1863198592479715E-2</v>
      </c>
      <c r="X177" s="19">
        <v>0.3256956850494922</v>
      </c>
      <c r="Y177" s="21" t="s">
        <v>129</v>
      </c>
      <c r="Z177" s="21" t="s">
        <v>129</v>
      </c>
      <c r="AA177" s="19">
        <v>0</v>
      </c>
      <c r="AB177" s="19">
        <v>0</v>
      </c>
      <c r="AC177" s="29">
        <v>0</v>
      </c>
      <c r="AD177" s="65" t="s">
        <v>129</v>
      </c>
      <c r="AE177" s="29">
        <v>0.3256956850494922</v>
      </c>
      <c r="AF177" s="65" t="s">
        <v>129</v>
      </c>
      <c r="AG177" s="29">
        <v>0</v>
      </c>
      <c r="AH177" s="65" t="s">
        <v>129</v>
      </c>
      <c r="AI177" s="29">
        <v>0</v>
      </c>
      <c r="AJ177" s="65" t="s">
        <v>129</v>
      </c>
      <c r="AK177" s="29">
        <v>0</v>
      </c>
      <c r="AL177" s="66" t="s">
        <v>129</v>
      </c>
      <c r="AM177" s="19">
        <f t="shared" si="31"/>
        <v>0.3256956850494922</v>
      </c>
      <c r="AN177" s="19" t="s">
        <v>129</v>
      </c>
      <c r="AO177" s="66" t="s">
        <v>129</v>
      </c>
    </row>
    <row r="178" spans="1:41" ht="33" customHeight="1" x14ac:dyDescent="0.25">
      <c r="A178" s="39" t="s">
        <v>82</v>
      </c>
      <c r="B178" s="48" t="s">
        <v>359</v>
      </c>
      <c r="C178" s="64" t="s">
        <v>360</v>
      </c>
      <c r="D178" s="16" t="s">
        <v>678</v>
      </c>
      <c r="E178" s="17">
        <v>2021</v>
      </c>
      <c r="F178" s="17">
        <v>2021</v>
      </c>
      <c r="G178" s="15" t="s">
        <v>129</v>
      </c>
      <c r="H178" s="21">
        <v>4.1863198592479715E-2</v>
      </c>
      <c r="I178" s="23" t="s">
        <v>129</v>
      </c>
      <c r="J178" s="23" t="s">
        <v>129</v>
      </c>
      <c r="K178" s="19">
        <v>0.3256956850494922</v>
      </c>
      <c r="L178" s="19">
        <v>0</v>
      </c>
      <c r="M178" s="19">
        <v>1.348752288E-2</v>
      </c>
      <c r="N178" s="19">
        <v>0.31220816216949221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1" t="s">
        <v>129</v>
      </c>
      <c r="V178" s="21" t="s">
        <v>129</v>
      </c>
      <c r="W178" s="21">
        <v>4.1863198592479715E-2</v>
      </c>
      <c r="X178" s="19">
        <v>0.3256956850494922</v>
      </c>
      <c r="Y178" s="21" t="s">
        <v>129</v>
      </c>
      <c r="Z178" s="21" t="s">
        <v>129</v>
      </c>
      <c r="AA178" s="19">
        <v>0</v>
      </c>
      <c r="AB178" s="19">
        <v>0</v>
      </c>
      <c r="AC178" s="29">
        <v>0</v>
      </c>
      <c r="AD178" s="65" t="s">
        <v>129</v>
      </c>
      <c r="AE178" s="29">
        <v>0.3256956850494922</v>
      </c>
      <c r="AF178" s="65" t="s">
        <v>129</v>
      </c>
      <c r="AG178" s="29">
        <v>0</v>
      </c>
      <c r="AH178" s="65" t="s">
        <v>129</v>
      </c>
      <c r="AI178" s="29">
        <v>0</v>
      </c>
      <c r="AJ178" s="65" t="s">
        <v>129</v>
      </c>
      <c r="AK178" s="29">
        <v>0</v>
      </c>
      <c r="AL178" s="66" t="s">
        <v>129</v>
      </c>
      <c r="AM178" s="19">
        <f t="shared" si="31"/>
        <v>0.3256956850494922</v>
      </c>
      <c r="AN178" s="19" t="s">
        <v>129</v>
      </c>
      <c r="AO178" s="66" t="s">
        <v>129</v>
      </c>
    </row>
    <row r="179" spans="1:41" ht="33" customHeight="1" x14ac:dyDescent="0.25">
      <c r="A179" s="39" t="s">
        <v>82</v>
      </c>
      <c r="B179" s="48" t="s">
        <v>361</v>
      </c>
      <c r="C179" s="64" t="s">
        <v>362</v>
      </c>
      <c r="D179" s="16" t="s">
        <v>678</v>
      </c>
      <c r="E179" s="17">
        <v>2021</v>
      </c>
      <c r="F179" s="17">
        <v>2021</v>
      </c>
      <c r="G179" s="15" t="s">
        <v>129</v>
      </c>
      <c r="H179" s="21">
        <v>4.1863198592479715E-2</v>
      </c>
      <c r="I179" s="23" t="s">
        <v>129</v>
      </c>
      <c r="J179" s="23" t="s">
        <v>129</v>
      </c>
      <c r="K179" s="19">
        <v>0.3256956850494922</v>
      </c>
      <c r="L179" s="19">
        <v>0</v>
      </c>
      <c r="M179" s="19">
        <v>1.348752288E-2</v>
      </c>
      <c r="N179" s="19">
        <v>0.31220816216949221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21" t="s">
        <v>129</v>
      </c>
      <c r="V179" s="21" t="s">
        <v>129</v>
      </c>
      <c r="W179" s="21">
        <v>4.1863198592479715E-2</v>
      </c>
      <c r="X179" s="19">
        <v>0.3256956850494922</v>
      </c>
      <c r="Y179" s="21" t="s">
        <v>129</v>
      </c>
      <c r="Z179" s="21" t="s">
        <v>129</v>
      </c>
      <c r="AA179" s="19">
        <v>0</v>
      </c>
      <c r="AB179" s="19">
        <v>0</v>
      </c>
      <c r="AC179" s="29">
        <v>0</v>
      </c>
      <c r="AD179" s="65" t="s">
        <v>129</v>
      </c>
      <c r="AE179" s="29">
        <v>0.3256956850494922</v>
      </c>
      <c r="AF179" s="65" t="s">
        <v>129</v>
      </c>
      <c r="AG179" s="29">
        <v>0</v>
      </c>
      <c r="AH179" s="65" t="s">
        <v>129</v>
      </c>
      <c r="AI179" s="29">
        <v>0</v>
      </c>
      <c r="AJ179" s="65" t="s">
        <v>129</v>
      </c>
      <c r="AK179" s="29">
        <v>0</v>
      </c>
      <c r="AL179" s="66" t="s">
        <v>129</v>
      </c>
      <c r="AM179" s="19">
        <f t="shared" si="31"/>
        <v>0.3256956850494922</v>
      </c>
      <c r="AN179" s="19" t="s">
        <v>129</v>
      </c>
      <c r="AO179" s="66" t="s">
        <v>129</v>
      </c>
    </row>
    <row r="180" spans="1:41" ht="33" customHeight="1" x14ac:dyDescent="0.25">
      <c r="A180" s="39" t="s">
        <v>82</v>
      </c>
      <c r="B180" s="48" t="s">
        <v>363</v>
      </c>
      <c r="C180" s="64" t="s">
        <v>364</v>
      </c>
      <c r="D180" s="16" t="s">
        <v>678</v>
      </c>
      <c r="E180" s="17">
        <v>2021</v>
      </c>
      <c r="F180" s="17">
        <v>2021</v>
      </c>
      <c r="G180" s="15" t="s">
        <v>129</v>
      </c>
      <c r="H180" s="21">
        <v>4.1863198592479715E-2</v>
      </c>
      <c r="I180" s="23" t="s">
        <v>129</v>
      </c>
      <c r="J180" s="23" t="s">
        <v>129</v>
      </c>
      <c r="K180" s="19">
        <v>0.3256956850494922</v>
      </c>
      <c r="L180" s="19">
        <v>0</v>
      </c>
      <c r="M180" s="19">
        <v>1.348752288E-2</v>
      </c>
      <c r="N180" s="19">
        <v>0.31220816216949221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21" t="s">
        <v>129</v>
      </c>
      <c r="V180" s="21" t="s">
        <v>129</v>
      </c>
      <c r="W180" s="21">
        <v>4.1863198592479715E-2</v>
      </c>
      <c r="X180" s="19">
        <v>0.3256956850494922</v>
      </c>
      <c r="Y180" s="21" t="s">
        <v>129</v>
      </c>
      <c r="Z180" s="21" t="s">
        <v>129</v>
      </c>
      <c r="AA180" s="19">
        <v>0</v>
      </c>
      <c r="AB180" s="19">
        <v>0</v>
      </c>
      <c r="AC180" s="29">
        <v>0</v>
      </c>
      <c r="AD180" s="65" t="s">
        <v>129</v>
      </c>
      <c r="AE180" s="29">
        <v>0.3256956850494922</v>
      </c>
      <c r="AF180" s="65" t="s">
        <v>129</v>
      </c>
      <c r="AG180" s="29">
        <v>0</v>
      </c>
      <c r="AH180" s="65" t="s">
        <v>129</v>
      </c>
      <c r="AI180" s="29">
        <v>0</v>
      </c>
      <c r="AJ180" s="65" t="s">
        <v>129</v>
      </c>
      <c r="AK180" s="29">
        <v>0</v>
      </c>
      <c r="AL180" s="66" t="s">
        <v>129</v>
      </c>
      <c r="AM180" s="19">
        <f t="shared" si="31"/>
        <v>0.3256956850494922</v>
      </c>
      <c r="AN180" s="19" t="s">
        <v>129</v>
      </c>
      <c r="AO180" s="66" t="s">
        <v>129</v>
      </c>
    </row>
    <row r="181" spans="1:41" ht="33" customHeight="1" x14ac:dyDescent="0.25">
      <c r="A181" s="39" t="s">
        <v>82</v>
      </c>
      <c r="B181" s="48" t="s">
        <v>365</v>
      </c>
      <c r="C181" s="64" t="s">
        <v>366</v>
      </c>
      <c r="D181" s="16" t="s">
        <v>678</v>
      </c>
      <c r="E181" s="17">
        <v>2022</v>
      </c>
      <c r="F181" s="17">
        <v>2022</v>
      </c>
      <c r="G181" s="15" t="s">
        <v>129</v>
      </c>
      <c r="H181" s="21">
        <v>6.5306589804268372E-2</v>
      </c>
      <c r="I181" s="23" t="s">
        <v>129</v>
      </c>
      <c r="J181" s="23" t="s">
        <v>129</v>
      </c>
      <c r="K181" s="19">
        <v>0.50808526867720794</v>
      </c>
      <c r="L181" s="19">
        <v>0</v>
      </c>
      <c r="M181" s="19">
        <v>2.10405356928E-2</v>
      </c>
      <c r="N181" s="19">
        <v>0.48704473298440792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21" t="s">
        <v>129</v>
      </c>
      <c r="V181" s="21" t="s">
        <v>129</v>
      </c>
      <c r="W181" s="21">
        <v>6.5306589804268372E-2</v>
      </c>
      <c r="X181" s="19">
        <v>0.50808526867720794</v>
      </c>
      <c r="Y181" s="21" t="s">
        <v>129</v>
      </c>
      <c r="Z181" s="21" t="s">
        <v>129</v>
      </c>
      <c r="AA181" s="19">
        <v>0</v>
      </c>
      <c r="AB181" s="19">
        <v>0</v>
      </c>
      <c r="AC181" s="29">
        <v>0</v>
      </c>
      <c r="AD181" s="65" t="s">
        <v>129</v>
      </c>
      <c r="AE181" s="29">
        <v>0</v>
      </c>
      <c r="AF181" s="65" t="s">
        <v>129</v>
      </c>
      <c r="AG181" s="29">
        <v>0.50808526867720794</v>
      </c>
      <c r="AH181" s="65" t="s">
        <v>129</v>
      </c>
      <c r="AI181" s="29">
        <v>0</v>
      </c>
      <c r="AJ181" s="65" t="s">
        <v>129</v>
      </c>
      <c r="AK181" s="29">
        <v>0</v>
      </c>
      <c r="AL181" s="66" t="s">
        <v>129</v>
      </c>
      <c r="AM181" s="19">
        <f t="shared" si="31"/>
        <v>0.50808526867720794</v>
      </c>
      <c r="AN181" s="19" t="s">
        <v>129</v>
      </c>
      <c r="AO181" s="66" t="s">
        <v>129</v>
      </c>
    </row>
    <row r="182" spans="1:41" ht="33" customHeight="1" x14ac:dyDescent="0.25">
      <c r="A182" s="39" t="s">
        <v>82</v>
      </c>
      <c r="B182" s="48" t="s">
        <v>367</v>
      </c>
      <c r="C182" s="64" t="s">
        <v>368</v>
      </c>
      <c r="D182" s="16" t="s">
        <v>678</v>
      </c>
      <c r="E182" s="17">
        <v>2022</v>
      </c>
      <c r="F182" s="17">
        <v>2022</v>
      </c>
      <c r="G182" s="15" t="s">
        <v>129</v>
      </c>
      <c r="H182" s="21">
        <v>4.3537726536178906E-2</v>
      </c>
      <c r="I182" s="23" t="s">
        <v>129</v>
      </c>
      <c r="J182" s="23" t="s">
        <v>129</v>
      </c>
      <c r="K182" s="19">
        <v>0.33872351245147192</v>
      </c>
      <c r="L182" s="19">
        <v>0</v>
      </c>
      <c r="M182" s="19">
        <v>1.4027023795199999E-2</v>
      </c>
      <c r="N182" s="19">
        <v>0.32469648865627193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1" t="s">
        <v>129</v>
      </c>
      <c r="V182" s="21" t="s">
        <v>129</v>
      </c>
      <c r="W182" s="21">
        <v>4.3537726536178906E-2</v>
      </c>
      <c r="X182" s="19">
        <v>0.33872351245147192</v>
      </c>
      <c r="Y182" s="21" t="s">
        <v>129</v>
      </c>
      <c r="Z182" s="21" t="s">
        <v>129</v>
      </c>
      <c r="AA182" s="19">
        <v>0</v>
      </c>
      <c r="AB182" s="19">
        <v>0</v>
      </c>
      <c r="AC182" s="29">
        <v>0</v>
      </c>
      <c r="AD182" s="65" t="s">
        <v>129</v>
      </c>
      <c r="AE182" s="29">
        <v>0</v>
      </c>
      <c r="AF182" s="65" t="s">
        <v>129</v>
      </c>
      <c r="AG182" s="29">
        <v>0.33872351245147192</v>
      </c>
      <c r="AH182" s="65" t="s">
        <v>129</v>
      </c>
      <c r="AI182" s="29">
        <v>0</v>
      </c>
      <c r="AJ182" s="65" t="s">
        <v>129</v>
      </c>
      <c r="AK182" s="29">
        <v>0</v>
      </c>
      <c r="AL182" s="66" t="s">
        <v>129</v>
      </c>
      <c r="AM182" s="19">
        <f t="shared" si="31"/>
        <v>0.33872351245147192</v>
      </c>
      <c r="AN182" s="19" t="s">
        <v>129</v>
      </c>
      <c r="AO182" s="66" t="s">
        <v>129</v>
      </c>
    </row>
    <row r="183" spans="1:41" ht="33" customHeight="1" x14ac:dyDescent="0.25">
      <c r="A183" s="39" t="s">
        <v>82</v>
      </c>
      <c r="B183" s="48" t="s">
        <v>369</v>
      </c>
      <c r="C183" s="64" t="s">
        <v>370</v>
      </c>
      <c r="D183" s="16" t="s">
        <v>678</v>
      </c>
      <c r="E183" s="17">
        <v>2022</v>
      </c>
      <c r="F183" s="17">
        <v>2022</v>
      </c>
      <c r="G183" s="15" t="s">
        <v>129</v>
      </c>
      <c r="H183" s="21">
        <v>4.3537726536178906E-2</v>
      </c>
      <c r="I183" s="23" t="s">
        <v>129</v>
      </c>
      <c r="J183" s="23" t="s">
        <v>129</v>
      </c>
      <c r="K183" s="19">
        <v>0.33872351245147192</v>
      </c>
      <c r="L183" s="19">
        <v>0</v>
      </c>
      <c r="M183" s="19">
        <v>1.4027023795199999E-2</v>
      </c>
      <c r="N183" s="19">
        <v>0.32469648865627193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21" t="s">
        <v>129</v>
      </c>
      <c r="V183" s="21" t="s">
        <v>129</v>
      </c>
      <c r="W183" s="21">
        <v>4.3537726536178906E-2</v>
      </c>
      <c r="X183" s="19">
        <v>0.33872351245147192</v>
      </c>
      <c r="Y183" s="21" t="s">
        <v>129</v>
      </c>
      <c r="Z183" s="21" t="s">
        <v>129</v>
      </c>
      <c r="AA183" s="19">
        <v>0</v>
      </c>
      <c r="AB183" s="19">
        <v>0</v>
      </c>
      <c r="AC183" s="29">
        <v>0</v>
      </c>
      <c r="AD183" s="65" t="s">
        <v>129</v>
      </c>
      <c r="AE183" s="29">
        <v>0</v>
      </c>
      <c r="AF183" s="65" t="s">
        <v>129</v>
      </c>
      <c r="AG183" s="29">
        <v>0.33872351245147192</v>
      </c>
      <c r="AH183" s="65" t="s">
        <v>129</v>
      </c>
      <c r="AI183" s="29">
        <v>0</v>
      </c>
      <c r="AJ183" s="65" t="s">
        <v>129</v>
      </c>
      <c r="AK183" s="29">
        <v>0</v>
      </c>
      <c r="AL183" s="66" t="s">
        <v>129</v>
      </c>
      <c r="AM183" s="19">
        <f t="shared" si="31"/>
        <v>0.33872351245147192</v>
      </c>
      <c r="AN183" s="19" t="s">
        <v>129</v>
      </c>
      <c r="AO183" s="66" t="s">
        <v>129</v>
      </c>
    </row>
    <row r="184" spans="1:41" ht="33" customHeight="1" x14ac:dyDescent="0.25">
      <c r="A184" s="39" t="s">
        <v>82</v>
      </c>
      <c r="B184" s="48" t="s">
        <v>371</v>
      </c>
      <c r="C184" s="64" t="s">
        <v>372</v>
      </c>
      <c r="D184" s="16" t="s">
        <v>678</v>
      </c>
      <c r="E184" s="17">
        <v>2022</v>
      </c>
      <c r="F184" s="17">
        <v>2022</v>
      </c>
      <c r="G184" s="15" t="s">
        <v>129</v>
      </c>
      <c r="H184" s="21">
        <v>4.3537726536178906E-2</v>
      </c>
      <c r="I184" s="23" t="s">
        <v>129</v>
      </c>
      <c r="J184" s="23" t="s">
        <v>129</v>
      </c>
      <c r="K184" s="19">
        <v>0.33872351245147192</v>
      </c>
      <c r="L184" s="19">
        <v>0</v>
      </c>
      <c r="M184" s="19">
        <v>1.4027023795199999E-2</v>
      </c>
      <c r="N184" s="19">
        <v>0.32469648865627193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21" t="s">
        <v>129</v>
      </c>
      <c r="V184" s="21" t="s">
        <v>129</v>
      </c>
      <c r="W184" s="21">
        <v>4.3537726536178906E-2</v>
      </c>
      <c r="X184" s="19">
        <v>0.33872351245147192</v>
      </c>
      <c r="Y184" s="21" t="s">
        <v>129</v>
      </c>
      <c r="Z184" s="21" t="s">
        <v>129</v>
      </c>
      <c r="AA184" s="19">
        <v>0</v>
      </c>
      <c r="AB184" s="19">
        <v>0</v>
      </c>
      <c r="AC184" s="29">
        <v>0</v>
      </c>
      <c r="AD184" s="65" t="s">
        <v>129</v>
      </c>
      <c r="AE184" s="29">
        <v>0</v>
      </c>
      <c r="AF184" s="65" t="s">
        <v>129</v>
      </c>
      <c r="AG184" s="29">
        <v>0.33872351245147192</v>
      </c>
      <c r="AH184" s="65" t="s">
        <v>129</v>
      </c>
      <c r="AI184" s="29">
        <v>0</v>
      </c>
      <c r="AJ184" s="65" t="s">
        <v>129</v>
      </c>
      <c r="AK184" s="29">
        <v>0</v>
      </c>
      <c r="AL184" s="66" t="s">
        <v>129</v>
      </c>
      <c r="AM184" s="19">
        <f t="shared" si="31"/>
        <v>0.33872351245147192</v>
      </c>
      <c r="AN184" s="19" t="s">
        <v>129</v>
      </c>
      <c r="AO184" s="66" t="s">
        <v>129</v>
      </c>
    </row>
    <row r="185" spans="1:41" ht="33" customHeight="1" x14ac:dyDescent="0.25">
      <c r="A185" s="39" t="s">
        <v>82</v>
      </c>
      <c r="B185" s="48" t="s">
        <v>373</v>
      </c>
      <c r="C185" s="64" t="s">
        <v>374</v>
      </c>
      <c r="D185" s="16" t="s">
        <v>678</v>
      </c>
      <c r="E185" s="17">
        <v>2022</v>
      </c>
      <c r="F185" s="17">
        <v>2022</v>
      </c>
      <c r="G185" s="15" t="s">
        <v>129</v>
      </c>
      <c r="H185" s="21">
        <v>4.3537726536178906E-2</v>
      </c>
      <c r="I185" s="23" t="s">
        <v>129</v>
      </c>
      <c r="J185" s="23" t="s">
        <v>129</v>
      </c>
      <c r="K185" s="19">
        <v>0.33872351245147192</v>
      </c>
      <c r="L185" s="19">
        <v>0</v>
      </c>
      <c r="M185" s="19">
        <v>1.4027023795199999E-2</v>
      </c>
      <c r="N185" s="19">
        <v>0.32469648865627193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21" t="s">
        <v>129</v>
      </c>
      <c r="V185" s="21" t="s">
        <v>129</v>
      </c>
      <c r="W185" s="21">
        <v>4.3537726536178906E-2</v>
      </c>
      <c r="X185" s="19">
        <v>0.33872351245147192</v>
      </c>
      <c r="Y185" s="21" t="s">
        <v>129</v>
      </c>
      <c r="Z185" s="21" t="s">
        <v>129</v>
      </c>
      <c r="AA185" s="19">
        <v>0</v>
      </c>
      <c r="AB185" s="19">
        <v>0</v>
      </c>
      <c r="AC185" s="29">
        <v>0</v>
      </c>
      <c r="AD185" s="65" t="s">
        <v>129</v>
      </c>
      <c r="AE185" s="29">
        <v>0</v>
      </c>
      <c r="AF185" s="65" t="s">
        <v>129</v>
      </c>
      <c r="AG185" s="29">
        <v>0.33872351245147192</v>
      </c>
      <c r="AH185" s="65" t="s">
        <v>129</v>
      </c>
      <c r="AI185" s="29">
        <v>0</v>
      </c>
      <c r="AJ185" s="65" t="s">
        <v>129</v>
      </c>
      <c r="AK185" s="29">
        <v>0</v>
      </c>
      <c r="AL185" s="66" t="s">
        <v>129</v>
      </c>
      <c r="AM185" s="19">
        <f t="shared" si="31"/>
        <v>0.33872351245147192</v>
      </c>
      <c r="AN185" s="19" t="s">
        <v>129</v>
      </c>
      <c r="AO185" s="66" t="s">
        <v>129</v>
      </c>
    </row>
    <row r="186" spans="1:41" ht="33" customHeight="1" x14ac:dyDescent="0.25">
      <c r="A186" s="39" t="s">
        <v>82</v>
      </c>
      <c r="B186" s="48" t="s">
        <v>375</v>
      </c>
      <c r="C186" s="64" t="s">
        <v>376</v>
      </c>
      <c r="D186" s="16" t="s">
        <v>678</v>
      </c>
      <c r="E186" s="17">
        <v>2022</v>
      </c>
      <c r="F186" s="17">
        <v>2022</v>
      </c>
      <c r="G186" s="15" t="s">
        <v>129</v>
      </c>
      <c r="H186" s="21">
        <v>4.3537726536178906E-2</v>
      </c>
      <c r="I186" s="23" t="s">
        <v>129</v>
      </c>
      <c r="J186" s="23" t="s">
        <v>129</v>
      </c>
      <c r="K186" s="19">
        <v>0.33872351245147192</v>
      </c>
      <c r="L186" s="19">
        <v>0</v>
      </c>
      <c r="M186" s="19">
        <v>1.4027023795199999E-2</v>
      </c>
      <c r="N186" s="19">
        <v>0.32469648865627193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21" t="s">
        <v>129</v>
      </c>
      <c r="V186" s="21" t="s">
        <v>129</v>
      </c>
      <c r="W186" s="21">
        <v>4.3537726536178906E-2</v>
      </c>
      <c r="X186" s="19">
        <v>0.33872351245147192</v>
      </c>
      <c r="Y186" s="21" t="s">
        <v>129</v>
      </c>
      <c r="Z186" s="21" t="s">
        <v>129</v>
      </c>
      <c r="AA186" s="19">
        <v>0</v>
      </c>
      <c r="AB186" s="19">
        <v>0</v>
      </c>
      <c r="AC186" s="29">
        <v>0</v>
      </c>
      <c r="AD186" s="65" t="s">
        <v>129</v>
      </c>
      <c r="AE186" s="29">
        <v>0</v>
      </c>
      <c r="AF186" s="65" t="s">
        <v>129</v>
      </c>
      <c r="AG186" s="29">
        <v>0.33872351245147192</v>
      </c>
      <c r="AH186" s="65" t="s">
        <v>129</v>
      </c>
      <c r="AI186" s="29">
        <v>0</v>
      </c>
      <c r="AJ186" s="65" t="s">
        <v>129</v>
      </c>
      <c r="AK186" s="29">
        <v>0</v>
      </c>
      <c r="AL186" s="66" t="s">
        <v>129</v>
      </c>
      <c r="AM186" s="19">
        <f t="shared" si="31"/>
        <v>0.33872351245147192</v>
      </c>
      <c r="AN186" s="19" t="s">
        <v>129</v>
      </c>
      <c r="AO186" s="66" t="s">
        <v>129</v>
      </c>
    </row>
    <row r="187" spans="1:41" ht="33" customHeight="1" x14ac:dyDescent="0.25">
      <c r="A187" s="39" t="s">
        <v>82</v>
      </c>
      <c r="B187" s="48" t="s">
        <v>377</v>
      </c>
      <c r="C187" s="64" t="s">
        <v>378</v>
      </c>
      <c r="D187" s="16" t="s">
        <v>678</v>
      </c>
      <c r="E187" s="17">
        <v>2022</v>
      </c>
      <c r="F187" s="17">
        <v>2022</v>
      </c>
      <c r="G187" s="15" t="s">
        <v>129</v>
      </c>
      <c r="H187" s="30">
        <v>8.7075453072357811E-2</v>
      </c>
      <c r="I187" s="23" t="s">
        <v>129</v>
      </c>
      <c r="J187" s="23" t="s">
        <v>129</v>
      </c>
      <c r="K187" s="19">
        <v>0.67744702490294384</v>
      </c>
      <c r="L187" s="19">
        <v>0</v>
      </c>
      <c r="M187" s="19">
        <v>2.8054047590399998E-2</v>
      </c>
      <c r="N187" s="19">
        <v>0.64939297731254386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21" t="s">
        <v>129</v>
      </c>
      <c r="V187" s="21" t="s">
        <v>129</v>
      </c>
      <c r="W187" s="21">
        <v>8.7075453072357811E-2</v>
      </c>
      <c r="X187" s="19">
        <v>0.67744702490294384</v>
      </c>
      <c r="Y187" s="21" t="s">
        <v>129</v>
      </c>
      <c r="Z187" s="21" t="s">
        <v>129</v>
      </c>
      <c r="AA187" s="19">
        <v>0</v>
      </c>
      <c r="AB187" s="19">
        <v>0</v>
      </c>
      <c r="AC187" s="29">
        <v>0</v>
      </c>
      <c r="AD187" s="65" t="s">
        <v>129</v>
      </c>
      <c r="AE187" s="29">
        <v>0</v>
      </c>
      <c r="AF187" s="65" t="s">
        <v>129</v>
      </c>
      <c r="AG187" s="29">
        <v>0.67744702490294384</v>
      </c>
      <c r="AH187" s="65" t="s">
        <v>129</v>
      </c>
      <c r="AI187" s="29">
        <v>0</v>
      </c>
      <c r="AJ187" s="65" t="s">
        <v>129</v>
      </c>
      <c r="AK187" s="29">
        <v>0</v>
      </c>
      <c r="AL187" s="66" t="s">
        <v>129</v>
      </c>
      <c r="AM187" s="19">
        <f t="shared" si="31"/>
        <v>0.67744702490294384</v>
      </c>
      <c r="AN187" s="19" t="s">
        <v>129</v>
      </c>
      <c r="AO187" s="66" t="s">
        <v>129</v>
      </c>
    </row>
    <row r="188" spans="1:41" ht="33" customHeight="1" x14ac:dyDescent="0.25">
      <c r="A188" s="39" t="s">
        <v>82</v>
      </c>
      <c r="B188" s="48" t="s">
        <v>379</v>
      </c>
      <c r="C188" s="64" t="s">
        <v>380</v>
      </c>
      <c r="D188" s="16" t="s">
        <v>678</v>
      </c>
      <c r="E188" s="17">
        <v>2023</v>
      </c>
      <c r="F188" s="17">
        <v>2023</v>
      </c>
      <c r="G188" s="15" t="s">
        <v>129</v>
      </c>
      <c r="H188" s="30">
        <v>4.5279235597626068E-2</v>
      </c>
      <c r="I188" s="23" t="s">
        <v>129</v>
      </c>
      <c r="J188" s="23" t="s">
        <v>129</v>
      </c>
      <c r="K188" s="19">
        <v>0.3522724529495308</v>
      </c>
      <c r="L188" s="19">
        <v>0</v>
      </c>
      <c r="M188" s="19">
        <v>1.4588104747008E-2</v>
      </c>
      <c r="N188" s="19">
        <v>0.3376843482025228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1" t="s">
        <v>129</v>
      </c>
      <c r="V188" s="21" t="s">
        <v>129</v>
      </c>
      <c r="W188" s="21">
        <v>4.5279235597626068E-2</v>
      </c>
      <c r="X188" s="19">
        <v>0.3522724529495308</v>
      </c>
      <c r="Y188" s="21" t="s">
        <v>129</v>
      </c>
      <c r="Z188" s="21" t="s">
        <v>129</v>
      </c>
      <c r="AA188" s="19">
        <v>0</v>
      </c>
      <c r="AB188" s="19">
        <v>0</v>
      </c>
      <c r="AC188" s="29">
        <v>0</v>
      </c>
      <c r="AD188" s="65" t="s">
        <v>129</v>
      </c>
      <c r="AE188" s="29">
        <v>0</v>
      </c>
      <c r="AF188" s="65" t="s">
        <v>129</v>
      </c>
      <c r="AG188" s="29">
        <v>0</v>
      </c>
      <c r="AH188" s="65" t="s">
        <v>129</v>
      </c>
      <c r="AI188" s="29">
        <v>0.3522724529495308</v>
      </c>
      <c r="AJ188" s="65" t="s">
        <v>129</v>
      </c>
      <c r="AK188" s="29">
        <v>0</v>
      </c>
      <c r="AL188" s="66" t="s">
        <v>129</v>
      </c>
      <c r="AM188" s="19">
        <f t="shared" si="31"/>
        <v>0.3522724529495308</v>
      </c>
      <c r="AN188" s="19" t="s">
        <v>129</v>
      </c>
      <c r="AO188" s="66" t="s">
        <v>129</v>
      </c>
    </row>
    <row r="189" spans="1:41" ht="33" customHeight="1" x14ac:dyDescent="0.25">
      <c r="A189" s="39" t="s">
        <v>82</v>
      </c>
      <c r="B189" s="48" t="s">
        <v>381</v>
      </c>
      <c r="C189" s="64" t="s">
        <v>382</v>
      </c>
      <c r="D189" s="16" t="s">
        <v>678</v>
      </c>
      <c r="E189" s="17">
        <v>2023</v>
      </c>
      <c r="F189" s="17">
        <v>2023</v>
      </c>
      <c r="G189" s="15" t="s">
        <v>129</v>
      </c>
      <c r="H189" s="30">
        <v>4.5279235597626068E-2</v>
      </c>
      <c r="I189" s="23" t="s">
        <v>129</v>
      </c>
      <c r="J189" s="23" t="s">
        <v>129</v>
      </c>
      <c r="K189" s="19">
        <v>0.3522724529495308</v>
      </c>
      <c r="L189" s="19">
        <v>0</v>
      </c>
      <c r="M189" s="19">
        <v>1.4588104747008E-2</v>
      </c>
      <c r="N189" s="19">
        <v>0.3376843482025228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21" t="s">
        <v>129</v>
      </c>
      <c r="V189" s="21" t="s">
        <v>129</v>
      </c>
      <c r="W189" s="21">
        <v>4.5279235597626068E-2</v>
      </c>
      <c r="X189" s="19">
        <v>0.3522724529495308</v>
      </c>
      <c r="Y189" s="21" t="s">
        <v>129</v>
      </c>
      <c r="Z189" s="21" t="s">
        <v>129</v>
      </c>
      <c r="AA189" s="19">
        <v>0</v>
      </c>
      <c r="AB189" s="19">
        <v>0</v>
      </c>
      <c r="AC189" s="29">
        <v>0</v>
      </c>
      <c r="AD189" s="65" t="s">
        <v>129</v>
      </c>
      <c r="AE189" s="29">
        <v>0</v>
      </c>
      <c r="AF189" s="65" t="s">
        <v>129</v>
      </c>
      <c r="AG189" s="29">
        <v>0</v>
      </c>
      <c r="AH189" s="65" t="s">
        <v>129</v>
      </c>
      <c r="AI189" s="29">
        <v>0.3522724529495308</v>
      </c>
      <c r="AJ189" s="65" t="s">
        <v>129</v>
      </c>
      <c r="AK189" s="29">
        <v>0</v>
      </c>
      <c r="AL189" s="66" t="s">
        <v>129</v>
      </c>
      <c r="AM189" s="19">
        <f t="shared" si="31"/>
        <v>0.3522724529495308</v>
      </c>
      <c r="AN189" s="19" t="s">
        <v>129</v>
      </c>
      <c r="AO189" s="66" t="s">
        <v>129</v>
      </c>
    </row>
    <row r="190" spans="1:41" ht="33" customHeight="1" x14ac:dyDescent="0.25">
      <c r="A190" s="39" t="s">
        <v>82</v>
      </c>
      <c r="B190" s="48" t="s">
        <v>383</v>
      </c>
      <c r="C190" s="64" t="s">
        <v>384</v>
      </c>
      <c r="D190" s="16" t="s">
        <v>678</v>
      </c>
      <c r="E190" s="17">
        <v>2023</v>
      </c>
      <c r="F190" s="17">
        <v>2023</v>
      </c>
      <c r="G190" s="15" t="s">
        <v>129</v>
      </c>
      <c r="H190" s="30">
        <v>4.5279235597626068E-2</v>
      </c>
      <c r="I190" s="23" t="s">
        <v>129</v>
      </c>
      <c r="J190" s="23" t="s">
        <v>129</v>
      </c>
      <c r="K190" s="19">
        <v>0.3522724529495308</v>
      </c>
      <c r="L190" s="19">
        <v>0</v>
      </c>
      <c r="M190" s="19">
        <v>1.4588104747008E-2</v>
      </c>
      <c r="N190" s="19">
        <v>0.3376843482025228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21" t="s">
        <v>129</v>
      </c>
      <c r="V190" s="21" t="s">
        <v>129</v>
      </c>
      <c r="W190" s="21">
        <v>4.5279235597626068E-2</v>
      </c>
      <c r="X190" s="19">
        <v>0.3522724529495308</v>
      </c>
      <c r="Y190" s="21" t="s">
        <v>129</v>
      </c>
      <c r="Z190" s="21" t="s">
        <v>129</v>
      </c>
      <c r="AA190" s="19">
        <v>0</v>
      </c>
      <c r="AB190" s="19">
        <v>0</v>
      </c>
      <c r="AC190" s="29">
        <v>0</v>
      </c>
      <c r="AD190" s="65" t="s">
        <v>129</v>
      </c>
      <c r="AE190" s="29">
        <v>0</v>
      </c>
      <c r="AF190" s="65" t="s">
        <v>129</v>
      </c>
      <c r="AG190" s="29">
        <v>0</v>
      </c>
      <c r="AH190" s="65" t="s">
        <v>129</v>
      </c>
      <c r="AI190" s="29">
        <v>0.3522724529495308</v>
      </c>
      <c r="AJ190" s="65" t="s">
        <v>129</v>
      </c>
      <c r="AK190" s="29">
        <v>0</v>
      </c>
      <c r="AL190" s="66" t="s">
        <v>129</v>
      </c>
      <c r="AM190" s="19">
        <f t="shared" si="31"/>
        <v>0.3522724529495308</v>
      </c>
      <c r="AN190" s="19" t="s">
        <v>129</v>
      </c>
      <c r="AO190" s="66" t="s">
        <v>129</v>
      </c>
    </row>
    <row r="191" spans="1:41" ht="33" customHeight="1" x14ac:dyDescent="0.25">
      <c r="A191" s="39" t="s">
        <v>82</v>
      </c>
      <c r="B191" s="48" t="s">
        <v>385</v>
      </c>
      <c r="C191" s="64" t="s">
        <v>386</v>
      </c>
      <c r="D191" s="16" t="s">
        <v>678</v>
      </c>
      <c r="E191" s="17">
        <v>2023</v>
      </c>
      <c r="F191" s="17">
        <v>2023</v>
      </c>
      <c r="G191" s="15" t="s">
        <v>129</v>
      </c>
      <c r="H191" s="30">
        <v>4.5279235597626068E-2</v>
      </c>
      <c r="I191" s="23" t="s">
        <v>129</v>
      </c>
      <c r="J191" s="23" t="s">
        <v>129</v>
      </c>
      <c r="K191" s="19">
        <v>0.3522724529495308</v>
      </c>
      <c r="L191" s="19">
        <v>0</v>
      </c>
      <c r="M191" s="19">
        <v>1.4588104747008E-2</v>
      </c>
      <c r="N191" s="19">
        <v>0.3376843482025228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21" t="s">
        <v>129</v>
      </c>
      <c r="V191" s="21" t="s">
        <v>129</v>
      </c>
      <c r="W191" s="21">
        <v>4.5279235597626068E-2</v>
      </c>
      <c r="X191" s="19">
        <v>0.3522724529495308</v>
      </c>
      <c r="Y191" s="21" t="s">
        <v>129</v>
      </c>
      <c r="Z191" s="21" t="s">
        <v>129</v>
      </c>
      <c r="AA191" s="19">
        <v>0</v>
      </c>
      <c r="AB191" s="19">
        <v>0</v>
      </c>
      <c r="AC191" s="29">
        <v>0</v>
      </c>
      <c r="AD191" s="65" t="s">
        <v>129</v>
      </c>
      <c r="AE191" s="29">
        <v>0</v>
      </c>
      <c r="AF191" s="65" t="s">
        <v>129</v>
      </c>
      <c r="AG191" s="29">
        <v>0</v>
      </c>
      <c r="AH191" s="65" t="s">
        <v>129</v>
      </c>
      <c r="AI191" s="29">
        <v>0.3522724529495308</v>
      </c>
      <c r="AJ191" s="65" t="s">
        <v>129</v>
      </c>
      <c r="AK191" s="29">
        <v>0</v>
      </c>
      <c r="AL191" s="66" t="s">
        <v>129</v>
      </c>
      <c r="AM191" s="19">
        <f t="shared" si="31"/>
        <v>0.3522724529495308</v>
      </c>
      <c r="AN191" s="19" t="s">
        <v>129</v>
      </c>
      <c r="AO191" s="66" t="s">
        <v>129</v>
      </c>
    </row>
    <row r="192" spans="1:41" ht="33" customHeight="1" x14ac:dyDescent="0.25">
      <c r="A192" s="39" t="s">
        <v>82</v>
      </c>
      <c r="B192" s="48" t="s">
        <v>387</v>
      </c>
      <c r="C192" s="64" t="s">
        <v>388</v>
      </c>
      <c r="D192" s="16" t="s">
        <v>678</v>
      </c>
      <c r="E192" s="17">
        <v>2023</v>
      </c>
      <c r="F192" s="17">
        <v>2023</v>
      </c>
      <c r="G192" s="15" t="s">
        <v>129</v>
      </c>
      <c r="H192" s="30">
        <v>4.5279235597626068E-2</v>
      </c>
      <c r="I192" s="23" t="s">
        <v>129</v>
      </c>
      <c r="J192" s="23" t="s">
        <v>129</v>
      </c>
      <c r="K192" s="19">
        <v>0.3522724529495308</v>
      </c>
      <c r="L192" s="19">
        <v>0</v>
      </c>
      <c r="M192" s="19">
        <v>1.4588104747008E-2</v>
      </c>
      <c r="N192" s="19">
        <v>0.3376843482025228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1" t="s">
        <v>129</v>
      </c>
      <c r="V192" s="21" t="s">
        <v>129</v>
      </c>
      <c r="W192" s="21">
        <v>4.5279235597626068E-2</v>
      </c>
      <c r="X192" s="19">
        <v>0.3522724529495308</v>
      </c>
      <c r="Y192" s="21" t="s">
        <v>129</v>
      </c>
      <c r="Z192" s="21" t="s">
        <v>129</v>
      </c>
      <c r="AA192" s="19">
        <v>0</v>
      </c>
      <c r="AB192" s="19">
        <v>0</v>
      </c>
      <c r="AC192" s="29">
        <v>0</v>
      </c>
      <c r="AD192" s="65" t="s">
        <v>129</v>
      </c>
      <c r="AE192" s="29">
        <v>0</v>
      </c>
      <c r="AF192" s="65" t="s">
        <v>129</v>
      </c>
      <c r="AG192" s="29">
        <v>0</v>
      </c>
      <c r="AH192" s="65" t="s">
        <v>129</v>
      </c>
      <c r="AI192" s="29">
        <v>0.3522724529495308</v>
      </c>
      <c r="AJ192" s="65" t="s">
        <v>129</v>
      </c>
      <c r="AK192" s="29">
        <v>0</v>
      </c>
      <c r="AL192" s="66" t="s">
        <v>129</v>
      </c>
      <c r="AM192" s="19">
        <f t="shared" si="31"/>
        <v>0.3522724529495308</v>
      </c>
      <c r="AN192" s="19" t="s">
        <v>129</v>
      </c>
      <c r="AO192" s="66" t="s">
        <v>129</v>
      </c>
    </row>
    <row r="193" spans="1:41" ht="33" customHeight="1" x14ac:dyDescent="0.25">
      <c r="A193" s="39" t="s">
        <v>82</v>
      </c>
      <c r="B193" s="48" t="s">
        <v>389</v>
      </c>
      <c r="C193" s="64" t="s">
        <v>390</v>
      </c>
      <c r="D193" s="16" t="s">
        <v>678</v>
      </c>
      <c r="E193" s="17">
        <v>2023</v>
      </c>
      <c r="F193" s="17">
        <v>2023</v>
      </c>
      <c r="G193" s="15" t="s">
        <v>129</v>
      </c>
      <c r="H193" s="30">
        <v>4.5279235597626068E-2</v>
      </c>
      <c r="I193" s="23" t="s">
        <v>129</v>
      </c>
      <c r="J193" s="23" t="s">
        <v>129</v>
      </c>
      <c r="K193" s="19">
        <v>0.3522724529495308</v>
      </c>
      <c r="L193" s="19">
        <v>0</v>
      </c>
      <c r="M193" s="19">
        <v>1.4588104747008E-2</v>
      </c>
      <c r="N193" s="19">
        <v>0.3376843482025228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21" t="s">
        <v>129</v>
      </c>
      <c r="V193" s="21" t="s">
        <v>129</v>
      </c>
      <c r="W193" s="21">
        <v>4.5279235597626068E-2</v>
      </c>
      <c r="X193" s="19">
        <v>0.3522724529495308</v>
      </c>
      <c r="Y193" s="21" t="s">
        <v>129</v>
      </c>
      <c r="Z193" s="21" t="s">
        <v>129</v>
      </c>
      <c r="AA193" s="19">
        <v>0</v>
      </c>
      <c r="AB193" s="19">
        <v>0</v>
      </c>
      <c r="AC193" s="29">
        <v>0</v>
      </c>
      <c r="AD193" s="65" t="s">
        <v>129</v>
      </c>
      <c r="AE193" s="29">
        <v>0</v>
      </c>
      <c r="AF193" s="65" t="s">
        <v>129</v>
      </c>
      <c r="AG193" s="29">
        <v>0</v>
      </c>
      <c r="AH193" s="65" t="s">
        <v>129</v>
      </c>
      <c r="AI193" s="29">
        <v>0.3522724529495308</v>
      </c>
      <c r="AJ193" s="65" t="s">
        <v>129</v>
      </c>
      <c r="AK193" s="29">
        <v>0</v>
      </c>
      <c r="AL193" s="66" t="s">
        <v>129</v>
      </c>
      <c r="AM193" s="19">
        <f t="shared" si="31"/>
        <v>0.3522724529495308</v>
      </c>
      <c r="AN193" s="19" t="s">
        <v>129</v>
      </c>
      <c r="AO193" s="66" t="s">
        <v>129</v>
      </c>
    </row>
    <row r="194" spans="1:41" ht="33" customHeight="1" x14ac:dyDescent="0.25">
      <c r="A194" s="39" t="s">
        <v>82</v>
      </c>
      <c r="B194" s="48" t="s">
        <v>391</v>
      </c>
      <c r="C194" s="64" t="s">
        <v>392</v>
      </c>
      <c r="D194" s="16" t="s">
        <v>678</v>
      </c>
      <c r="E194" s="17">
        <v>2023</v>
      </c>
      <c r="F194" s="17">
        <v>2023</v>
      </c>
      <c r="G194" s="15" t="s">
        <v>129</v>
      </c>
      <c r="H194" s="30">
        <v>4.5279235597626068E-2</v>
      </c>
      <c r="I194" s="23" t="s">
        <v>129</v>
      </c>
      <c r="J194" s="23" t="s">
        <v>129</v>
      </c>
      <c r="K194" s="19">
        <v>0.3522724529495308</v>
      </c>
      <c r="L194" s="19">
        <v>0</v>
      </c>
      <c r="M194" s="19">
        <v>1.4588104747008E-2</v>
      </c>
      <c r="N194" s="19">
        <v>0.3376843482025228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1" t="s">
        <v>129</v>
      </c>
      <c r="V194" s="21" t="s">
        <v>129</v>
      </c>
      <c r="W194" s="21">
        <v>4.5279235597626068E-2</v>
      </c>
      <c r="X194" s="19">
        <v>0.3522724529495308</v>
      </c>
      <c r="Y194" s="21" t="s">
        <v>129</v>
      </c>
      <c r="Z194" s="21" t="s">
        <v>129</v>
      </c>
      <c r="AA194" s="19">
        <v>0</v>
      </c>
      <c r="AB194" s="19">
        <v>0</v>
      </c>
      <c r="AC194" s="29">
        <v>0</v>
      </c>
      <c r="AD194" s="65" t="s">
        <v>129</v>
      </c>
      <c r="AE194" s="29">
        <v>0</v>
      </c>
      <c r="AF194" s="65" t="s">
        <v>129</v>
      </c>
      <c r="AG194" s="29">
        <v>0</v>
      </c>
      <c r="AH194" s="65" t="s">
        <v>129</v>
      </c>
      <c r="AI194" s="29">
        <v>0.3522724529495308</v>
      </c>
      <c r="AJ194" s="65" t="s">
        <v>129</v>
      </c>
      <c r="AK194" s="29">
        <v>0</v>
      </c>
      <c r="AL194" s="66" t="s">
        <v>129</v>
      </c>
      <c r="AM194" s="19">
        <f t="shared" si="31"/>
        <v>0.3522724529495308</v>
      </c>
      <c r="AN194" s="19" t="s">
        <v>129</v>
      </c>
      <c r="AO194" s="66" t="s">
        <v>129</v>
      </c>
    </row>
    <row r="195" spans="1:41" ht="33" customHeight="1" x14ac:dyDescent="0.25">
      <c r="A195" s="39" t="s">
        <v>82</v>
      </c>
      <c r="B195" s="48" t="s">
        <v>393</v>
      </c>
      <c r="C195" s="64" t="s">
        <v>394</v>
      </c>
      <c r="D195" s="16" t="s">
        <v>678</v>
      </c>
      <c r="E195" s="17">
        <v>2023</v>
      </c>
      <c r="F195" s="17">
        <v>2023</v>
      </c>
      <c r="G195" s="15" t="s">
        <v>129</v>
      </c>
      <c r="H195" s="30">
        <v>4.5279235597626068E-2</v>
      </c>
      <c r="I195" s="23" t="s">
        <v>129</v>
      </c>
      <c r="J195" s="23" t="s">
        <v>129</v>
      </c>
      <c r="K195" s="19">
        <v>0.3522724529495308</v>
      </c>
      <c r="L195" s="19">
        <v>0</v>
      </c>
      <c r="M195" s="19">
        <v>1.4588104747008E-2</v>
      </c>
      <c r="N195" s="19">
        <v>0.3376843482025228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21" t="s">
        <v>129</v>
      </c>
      <c r="V195" s="21" t="s">
        <v>129</v>
      </c>
      <c r="W195" s="21">
        <v>4.5279235597626068E-2</v>
      </c>
      <c r="X195" s="19">
        <v>0.3522724529495308</v>
      </c>
      <c r="Y195" s="21" t="s">
        <v>129</v>
      </c>
      <c r="Z195" s="21" t="s">
        <v>129</v>
      </c>
      <c r="AA195" s="19">
        <v>0</v>
      </c>
      <c r="AB195" s="19">
        <v>0</v>
      </c>
      <c r="AC195" s="29">
        <v>0</v>
      </c>
      <c r="AD195" s="65" t="s">
        <v>129</v>
      </c>
      <c r="AE195" s="29">
        <v>0</v>
      </c>
      <c r="AF195" s="65" t="s">
        <v>129</v>
      </c>
      <c r="AG195" s="29">
        <v>0</v>
      </c>
      <c r="AH195" s="65" t="s">
        <v>129</v>
      </c>
      <c r="AI195" s="29">
        <v>0.3522724529495308</v>
      </c>
      <c r="AJ195" s="65" t="s">
        <v>129</v>
      </c>
      <c r="AK195" s="29">
        <v>0</v>
      </c>
      <c r="AL195" s="66" t="s">
        <v>129</v>
      </c>
      <c r="AM195" s="19">
        <f t="shared" si="31"/>
        <v>0.3522724529495308</v>
      </c>
      <c r="AN195" s="19" t="s">
        <v>129</v>
      </c>
      <c r="AO195" s="66" t="s">
        <v>129</v>
      </c>
    </row>
    <row r="196" spans="1:41" ht="33" customHeight="1" x14ac:dyDescent="0.25">
      <c r="A196" s="39" t="s">
        <v>82</v>
      </c>
      <c r="B196" s="48" t="s">
        <v>395</v>
      </c>
      <c r="C196" s="64" t="s">
        <v>396</v>
      </c>
      <c r="D196" s="16" t="s">
        <v>678</v>
      </c>
      <c r="E196" s="17">
        <v>2024</v>
      </c>
      <c r="F196" s="17">
        <v>2024</v>
      </c>
      <c r="G196" s="15" t="s">
        <v>129</v>
      </c>
      <c r="H196" s="30">
        <v>4.7090405021531119E-2</v>
      </c>
      <c r="I196" s="23" t="s">
        <v>129</v>
      </c>
      <c r="J196" s="23" t="s">
        <v>129</v>
      </c>
      <c r="K196" s="19">
        <v>0.36636335106751211</v>
      </c>
      <c r="L196" s="19">
        <v>0</v>
      </c>
      <c r="M196" s="19">
        <v>1.517162893688832E-2</v>
      </c>
      <c r="N196" s="19">
        <v>0.35119172213062377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1" t="s">
        <v>129</v>
      </c>
      <c r="V196" s="21" t="s">
        <v>129</v>
      </c>
      <c r="W196" s="21">
        <v>4.7090405021531119E-2</v>
      </c>
      <c r="X196" s="19">
        <v>0.36636335106751211</v>
      </c>
      <c r="Y196" s="21" t="s">
        <v>129</v>
      </c>
      <c r="Z196" s="21" t="s">
        <v>129</v>
      </c>
      <c r="AA196" s="19">
        <v>0</v>
      </c>
      <c r="AB196" s="19">
        <v>0</v>
      </c>
      <c r="AC196" s="29">
        <v>0</v>
      </c>
      <c r="AD196" s="65" t="s">
        <v>129</v>
      </c>
      <c r="AE196" s="29">
        <v>0</v>
      </c>
      <c r="AF196" s="65" t="s">
        <v>129</v>
      </c>
      <c r="AG196" s="29">
        <v>0</v>
      </c>
      <c r="AH196" s="65" t="s">
        <v>129</v>
      </c>
      <c r="AI196" s="29">
        <v>0</v>
      </c>
      <c r="AJ196" s="65" t="s">
        <v>129</v>
      </c>
      <c r="AK196" s="29">
        <v>0.36636335106751211</v>
      </c>
      <c r="AL196" s="66" t="s">
        <v>129</v>
      </c>
      <c r="AM196" s="19">
        <f t="shared" si="31"/>
        <v>0.36636335106751211</v>
      </c>
      <c r="AN196" s="19" t="s">
        <v>129</v>
      </c>
      <c r="AO196" s="66" t="s">
        <v>129</v>
      </c>
    </row>
    <row r="197" spans="1:41" ht="33" customHeight="1" x14ac:dyDescent="0.25">
      <c r="A197" s="39" t="s">
        <v>82</v>
      </c>
      <c r="B197" s="48" t="s">
        <v>397</v>
      </c>
      <c r="C197" s="64" t="s">
        <v>398</v>
      </c>
      <c r="D197" s="16" t="s">
        <v>678</v>
      </c>
      <c r="E197" s="17">
        <v>2024</v>
      </c>
      <c r="F197" s="17">
        <v>2024</v>
      </c>
      <c r="G197" s="15" t="s">
        <v>129</v>
      </c>
      <c r="H197" s="30">
        <v>4.7090405021531119E-2</v>
      </c>
      <c r="I197" s="23" t="s">
        <v>129</v>
      </c>
      <c r="J197" s="23" t="s">
        <v>129</v>
      </c>
      <c r="K197" s="19">
        <v>0.36636335106751211</v>
      </c>
      <c r="L197" s="19">
        <v>0</v>
      </c>
      <c r="M197" s="19">
        <v>1.517162893688832E-2</v>
      </c>
      <c r="N197" s="19">
        <v>0.35119172213062377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21" t="s">
        <v>129</v>
      </c>
      <c r="V197" s="21" t="s">
        <v>129</v>
      </c>
      <c r="W197" s="21">
        <v>4.7090405021531119E-2</v>
      </c>
      <c r="X197" s="19">
        <v>0.36636335106751211</v>
      </c>
      <c r="Y197" s="21" t="s">
        <v>129</v>
      </c>
      <c r="Z197" s="21" t="s">
        <v>129</v>
      </c>
      <c r="AA197" s="19">
        <v>0</v>
      </c>
      <c r="AB197" s="19">
        <v>0</v>
      </c>
      <c r="AC197" s="29">
        <v>0</v>
      </c>
      <c r="AD197" s="65" t="s">
        <v>129</v>
      </c>
      <c r="AE197" s="29">
        <v>0</v>
      </c>
      <c r="AF197" s="65" t="s">
        <v>129</v>
      </c>
      <c r="AG197" s="29">
        <v>0</v>
      </c>
      <c r="AH197" s="65" t="s">
        <v>129</v>
      </c>
      <c r="AI197" s="29">
        <v>0</v>
      </c>
      <c r="AJ197" s="65" t="s">
        <v>129</v>
      </c>
      <c r="AK197" s="29">
        <v>0.36636335106751211</v>
      </c>
      <c r="AL197" s="66" t="s">
        <v>129</v>
      </c>
      <c r="AM197" s="19">
        <f t="shared" si="31"/>
        <v>0.36636335106751211</v>
      </c>
      <c r="AN197" s="19" t="s">
        <v>129</v>
      </c>
      <c r="AO197" s="66" t="s">
        <v>129</v>
      </c>
    </row>
    <row r="198" spans="1:41" ht="33" customHeight="1" x14ac:dyDescent="0.25">
      <c r="A198" s="39" t="s">
        <v>82</v>
      </c>
      <c r="B198" s="48" t="s">
        <v>399</v>
      </c>
      <c r="C198" s="64" t="s">
        <v>400</v>
      </c>
      <c r="D198" s="16" t="s">
        <v>678</v>
      </c>
      <c r="E198" s="17">
        <v>2024</v>
      </c>
      <c r="F198" s="17">
        <v>2024</v>
      </c>
      <c r="G198" s="15" t="s">
        <v>129</v>
      </c>
      <c r="H198" s="30">
        <v>4.7090405021531119E-2</v>
      </c>
      <c r="I198" s="23" t="s">
        <v>129</v>
      </c>
      <c r="J198" s="23" t="s">
        <v>129</v>
      </c>
      <c r="K198" s="19">
        <v>0.36636335106751211</v>
      </c>
      <c r="L198" s="19">
        <v>0</v>
      </c>
      <c r="M198" s="19">
        <v>1.517162893688832E-2</v>
      </c>
      <c r="N198" s="19">
        <v>0.35119172213062377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1" t="s">
        <v>129</v>
      </c>
      <c r="V198" s="21" t="s">
        <v>129</v>
      </c>
      <c r="W198" s="21">
        <v>4.7090405021531119E-2</v>
      </c>
      <c r="X198" s="19">
        <v>0.36636335106751211</v>
      </c>
      <c r="Y198" s="21" t="s">
        <v>129</v>
      </c>
      <c r="Z198" s="21" t="s">
        <v>129</v>
      </c>
      <c r="AA198" s="19">
        <v>0</v>
      </c>
      <c r="AB198" s="19">
        <v>0</v>
      </c>
      <c r="AC198" s="29">
        <v>0</v>
      </c>
      <c r="AD198" s="65" t="s">
        <v>129</v>
      </c>
      <c r="AE198" s="29">
        <v>0</v>
      </c>
      <c r="AF198" s="65" t="s">
        <v>129</v>
      </c>
      <c r="AG198" s="29">
        <v>0</v>
      </c>
      <c r="AH198" s="65" t="s">
        <v>129</v>
      </c>
      <c r="AI198" s="29">
        <v>0</v>
      </c>
      <c r="AJ198" s="65" t="s">
        <v>129</v>
      </c>
      <c r="AK198" s="29">
        <v>0.36636335106751211</v>
      </c>
      <c r="AL198" s="66" t="s">
        <v>129</v>
      </c>
      <c r="AM198" s="19">
        <f t="shared" si="31"/>
        <v>0.36636335106751211</v>
      </c>
      <c r="AN198" s="19" t="s">
        <v>129</v>
      </c>
      <c r="AO198" s="66" t="s">
        <v>129</v>
      </c>
    </row>
    <row r="199" spans="1:41" ht="33" customHeight="1" x14ac:dyDescent="0.25">
      <c r="A199" s="39" t="s">
        <v>82</v>
      </c>
      <c r="B199" s="48" t="s">
        <v>401</v>
      </c>
      <c r="C199" s="64" t="s">
        <v>402</v>
      </c>
      <c r="D199" s="16" t="s">
        <v>678</v>
      </c>
      <c r="E199" s="17">
        <v>2024</v>
      </c>
      <c r="F199" s="17">
        <v>2024</v>
      </c>
      <c r="G199" s="15" t="s">
        <v>129</v>
      </c>
      <c r="H199" s="30">
        <v>4.7090405021531119E-2</v>
      </c>
      <c r="I199" s="23" t="s">
        <v>129</v>
      </c>
      <c r="J199" s="23" t="s">
        <v>129</v>
      </c>
      <c r="K199" s="19">
        <v>0.36636335106751211</v>
      </c>
      <c r="L199" s="19">
        <v>0</v>
      </c>
      <c r="M199" s="19">
        <v>1.517162893688832E-2</v>
      </c>
      <c r="N199" s="19">
        <v>0.35119172213062377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21" t="s">
        <v>129</v>
      </c>
      <c r="V199" s="21" t="s">
        <v>129</v>
      </c>
      <c r="W199" s="21">
        <v>4.7090405021531119E-2</v>
      </c>
      <c r="X199" s="19">
        <v>0.36636335106751211</v>
      </c>
      <c r="Y199" s="21" t="s">
        <v>129</v>
      </c>
      <c r="Z199" s="21" t="s">
        <v>129</v>
      </c>
      <c r="AA199" s="19">
        <v>0</v>
      </c>
      <c r="AB199" s="19">
        <v>0</v>
      </c>
      <c r="AC199" s="29">
        <v>0</v>
      </c>
      <c r="AD199" s="65" t="s">
        <v>129</v>
      </c>
      <c r="AE199" s="29">
        <v>0</v>
      </c>
      <c r="AF199" s="65" t="s">
        <v>129</v>
      </c>
      <c r="AG199" s="29">
        <v>0</v>
      </c>
      <c r="AH199" s="65" t="s">
        <v>129</v>
      </c>
      <c r="AI199" s="29">
        <v>0</v>
      </c>
      <c r="AJ199" s="65" t="s">
        <v>129</v>
      </c>
      <c r="AK199" s="29">
        <v>0.36636335106751211</v>
      </c>
      <c r="AL199" s="66" t="s">
        <v>129</v>
      </c>
      <c r="AM199" s="19">
        <f t="shared" si="31"/>
        <v>0.36636335106751211</v>
      </c>
      <c r="AN199" s="19" t="s">
        <v>129</v>
      </c>
      <c r="AO199" s="66" t="s">
        <v>129</v>
      </c>
    </row>
    <row r="200" spans="1:41" ht="33" customHeight="1" x14ac:dyDescent="0.25">
      <c r="A200" s="39" t="s">
        <v>82</v>
      </c>
      <c r="B200" s="48" t="s">
        <v>403</v>
      </c>
      <c r="C200" s="64" t="s">
        <v>404</v>
      </c>
      <c r="D200" s="16" t="s">
        <v>678</v>
      </c>
      <c r="E200" s="17">
        <v>2024</v>
      </c>
      <c r="F200" s="17">
        <v>2024</v>
      </c>
      <c r="G200" s="15" t="s">
        <v>129</v>
      </c>
      <c r="H200" s="30">
        <v>4.7090405021531119E-2</v>
      </c>
      <c r="I200" s="23" t="s">
        <v>129</v>
      </c>
      <c r="J200" s="23" t="s">
        <v>129</v>
      </c>
      <c r="K200" s="19">
        <v>0.36636335106751211</v>
      </c>
      <c r="L200" s="19">
        <v>0</v>
      </c>
      <c r="M200" s="19">
        <v>1.517162893688832E-2</v>
      </c>
      <c r="N200" s="19">
        <v>0.35119172213062377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1" t="s">
        <v>129</v>
      </c>
      <c r="V200" s="21" t="s">
        <v>129</v>
      </c>
      <c r="W200" s="21">
        <v>4.7090405021531119E-2</v>
      </c>
      <c r="X200" s="19">
        <v>0.36636335106751211</v>
      </c>
      <c r="Y200" s="21" t="s">
        <v>129</v>
      </c>
      <c r="Z200" s="21" t="s">
        <v>129</v>
      </c>
      <c r="AA200" s="19">
        <v>0</v>
      </c>
      <c r="AB200" s="19">
        <v>0</v>
      </c>
      <c r="AC200" s="29">
        <v>0</v>
      </c>
      <c r="AD200" s="65" t="s">
        <v>129</v>
      </c>
      <c r="AE200" s="29">
        <v>0</v>
      </c>
      <c r="AF200" s="65" t="s">
        <v>129</v>
      </c>
      <c r="AG200" s="29">
        <v>0</v>
      </c>
      <c r="AH200" s="65" t="s">
        <v>129</v>
      </c>
      <c r="AI200" s="29">
        <v>0</v>
      </c>
      <c r="AJ200" s="65" t="s">
        <v>129</v>
      </c>
      <c r="AK200" s="29">
        <v>0.36636335106751211</v>
      </c>
      <c r="AL200" s="66" t="s">
        <v>129</v>
      </c>
      <c r="AM200" s="19">
        <f t="shared" si="31"/>
        <v>0.36636335106751211</v>
      </c>
      <c r="AN200" s="19" t="s">
        <v>129</v>
      </c>
      <c r="AO200" s="66" t="s">
        <v>129</v>
      </c>
    </row>
    <row r="201" spans="1:41" ht="33" customHeight="1" x14ac:dyDescent="0.25">
      <c r="A201" s="39" t="s">
        <v>82</v>
      </c>
      <c r="B201" s="48" t="s">
        <v>405</v>
      </c>
      <c r="C201" s="64" t="s">
        <v>406</v>
      </c>
      <c r="D201" s="16" t="s">
        <v>678</v>
      </c>
      <c r="E201" s="17">
        <v>2024</v>
      </c>
      <c r="F201" s="17">
        <v>2024</v>
      </c>
      <c r="G201" s="15" t="s">
        <v>129</v>
      </c>
      <c r="H201" s="30">
        <v>4.7090405021531119E-2</v>
      </c>
      <c r="I201" s="23" t="s">
        <v>129</v>
      </c>
      <c r="J201" s="23" t="s">
        <v>129</v>
      </c>
      <c r="K201" s="19">
        <v>0.36636335106751211</v>
      </c>
      <c r="L201" s="19">
        <v>0</v>
      </c>
      <c r="M201" s="19">
        <v>1.517162893688832E-2</v>
      </c>
      <c r="N201" s="19">
        <v>0.35119172213062377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21" t="s">
        <v>129</v>
      </c>
      <c r="V201" s="21" t="s">
        <v>129</v>
      </c>
      <c r="W201" s="21">
        <v>4.7090405021531119E-2</v>
      </c>
      <c r="X201" s="19">
        <v>0.36636335106751211</v>
      </c>
      <c r="Y201" s="21" t="s">
        <v>129</v>
      </c>
      <c r="Z201" s="21" t="s">
        <v>129</v>
      </c>
      <c r="AA201" s="19">
        <v>0</v>
      </c>
      <c r="AB201" s="19">
        <v>0</v>
      </c>
      <c r="AC201" s="29">
        <v>0</v>
      </c>
      <c r="AD201" s="65" t="s">
        <v>129</v>
      </c>
      <c r="AE201" s="29">
        <v>0</v>
      </c>
      <c r="AF201" s="65" t="s">
        <v>129</v>
      </c>
      <c r="AG201" s="29">
        <v>0</v>
      </c>
      <c r="AH201" s="65" t="s">
        <v>129</v>
      </c>
      <c r="AI201" s="29">
        <v>0</v>
      </c>
      <c r="AJ201" s="65" t="s">
        <v>129</v>
      </c>
      <c r="AK201" s="29">
        <v>0.36636335106751211</v>
      </c>
      <c r="AL201" s="66" t="s">
        <v>129</v>
      </c>
      <c r="AM201" s="19">
        <f t="shared" si="31"/>
        <v>0.36636335106751211</v>
      </c>
      <c r="AN201" s="19" t="s">
        <v>129</v>
      </c>
      <c r="AO201" s="66" t="s">
        <v>129</v>
      </c>
    </row>
    <row r="202" spans="1:41" ht="33" customHeight="1" x14ac:dyDescent="0.25">
      <c r="A202" s="39" t="s">
        <v>82</v>
      </c>
      <c r="B202" s="48" t="s">
        <v>407</v>
      </c>
      <c r="C202" s="64" t="s">
        <v>408</v>
      </c>
      <c r="D202" s="16" t="s">
        <v>678</v>
      </c>
      <c r="E202" s="17">
        <v>2024</v>
      </c>
      <c r="F202" s="17">
        <v>2024</v>
      </c>
      <c r="G202" s="15" t="s">
        <v>129</v>
      </c>
      <c r="H202" s="30">
        <v>4.7090405021531119E-2</v>
      </c>
      <c r="I202" s="23" t="s">
        <v>129</v>
      </c>
      <c r="J202" s="23" t="s">
        <v>129</v>
      </c>
      <c r="K202" s="19">
        <v>0.36636335106751211</v>
      </c>
      <c r="L202" s="19">
        <v>0</v>
      </c>
      <c r="M202" s="19">
        <v>1.517162893688832E-2</v>
      </c>
      <c r="N202" s="19">
        <v>0.35119172213062377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1" t="s">
        <v>129</v>
      </c>
      <c r="V202" s="21" t="s">
        <v>129</v>
      </c>
      <c r="W202" s="21">
        <v>4.7090405021531119E-2</v>
      </c>
      <c r="X202" s="19">
        <v>0.36636335106751211</v>
      </c>
      <c r="Y202" s="21" t="s">
        <v>129</v>
      </c>
      <c r="Z202" s="21" t="s">
        <v>129</v>
      </c>
      <c r="AA202" s="19">
        <v>0</v>
      </c>
      <c r="AB202" s="19">
        <v>0</v>
      </c>
      <c r="AC202" s="29">
        <v>0</v>
      </c>
      <c r="AD202" s="65" t="s">
        <v>129</v>
      </c>
      <c r="AE202" s="29">
        <v>0</v>
      </c>
      <c r="AF202" s="65" t="s">
        <v>129</v>
      </c>
      <c r="AG202" s="29">
        <v>0</v>
      </c>
      <c r="AH202" s="65" t="s">
        <v>129</v>
      </c>
      <c r="AI202" s="29">
        <v>0</v>
      </c>
      <c r="AJ202" s="65" t="s">
        <v>129</v>
      </c>
      <c r="AK202" s="29">
        <v>0.36636335106751211</v>
      </c>
      <c r="AL202" s="66" t="s">
        <v>129</v>
      </c>
      <c r="AM202" s="19">
        <f t="shared" si="31"/>
        <v>0.36636335106751211</v>
      </c>
      <c r="AN202" s="19" t="s">
        <v>129</v>
      </c>
      <c r="AO202" s="66" t="s">
        <v>129</v>
      </c>
    </row>
    <row r="203" spans="1:41" ht="33" customHeight="1" x14ac:dyDescent="0.25">
      <c r="A203" s="39" t="s">
        <v>82</v>
      </c>
      <c r="B203" s="48" t="s">
        <v>409</v>
      </c>
      <c r="C203" s="64" t="s">
        <v>410</v>
      </c>
      <c r="D203" s="16" t="s">
        <v>678</v>
      </c>
      <c r="E203" s="17">
        <v>2024</v>
      </c>
      <c r="F203" s="17">
        <v>2024</v>
      </c>
      <c r="G203" s="15" t="s">
        <v>129</v>
      </c>
      <c r="H203" s="30">
        <v>4.7090405021531119E-2</v>
      </c>
      <c r="I203" s="23" t="s">
        <v>129</v>
      </c>
      <c r="J203" s="23" t="s">
        <v>129</v>
      </c>
      <c r="K203" s="19">
        <v>0.36636335106751211</v>
      </c>
      <c r="L203" s="19">
        <v>0</v>
      </c>
      <c r="M203" s="19">
        <v>1.517162893688832E-2</v>
      </c>
      <c r="N203" s="19">
        <v>0.35119172213062377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21" t="s">
        <v>129</v>
      </c>
      <c r="V203" s="21" t="s">
        <v>129</v>
      </c>
      <c r="W203" s="21">
        <v>4.7090405021531119E-2</v>
      </c>
      <c r="X203" s="19">
        <v>0.36636335106751211</v>
      </c>
      <c r="Y203" s="21" t="s">
        <v>129</v>
      </c>
      <c r="Z203" s="21" t="s">
        <v>129</v>
      </c>
      <c r="AA203" s="19">
        <v>0</v>
      </c>
      <c r="AB203" s="19">
        <v>0</v>
      </c>
      <c r="AC203" s="29">
        <v>0</v>
      </c>
      <c r="AD203" s="65" t="s">
        <v>129</v>
      </c>
      <c r="AE203" s="29">
        <v>0</v>
      </c>
      <c r="AF203" s="65" t="s">
        <v>129</v>
      </c>
      <c r="AG203" s="29">
        <v>0</v>
      </c>
      <c r="AH203" s="65" t="s">
        <v>129</v>
      </c>
      <c r="AI203" s="29">
        <v>0</v>
      </c>
      <c r="AJ203" s="65" t="s">
        <v>129</v>
      </c>
      <c r="AK203" s="29">
        <v>0.36636335106751211</v>
      </c>
      <c r="AL203" s="66" t="s">
        <v>129</v>
      </c>
      <c r="AM203" s="19">
        <f t="shared" si="31"/>
        <v>0.36636335106751211</v>
      </c>
      <c r="AN203" s="19" t="s">
        <v>129</v>
      </c>
      <c r="AO203" s="66" t="s">
        <v>129</v>
      </c>
    </row>
    <row r="204" spans="1:41" ht="33" customHeight="1" x14ac:dyDescent="0.25">
      <c r="A204" s="39" t="s">
        <v>82</v>
      </c>
      <c r="B204" s="48" t="s">
        <v>411</v>
      </c>
      <c r="C204" s="64" t="s">
        <v>412</v>
      </c>
      <c r="D204" s="16" t="s">
        <v>678</v>
      </c>
      <c r="E204" s="17">
        <v>2020</v>
      </c>
      <c r="F204" s="17">
        <v>2020</v>
      </c>
      <c r="G204" s="15" t="s">
        <v>129</v>
      </c>
      <c r="H204" s="30">
        <v>0.36695834961439583</v>
      </c>
      <c r="I204" s="23" t="s">
        <v>129</v>
      </c>
      <c r="J204" s="23" t="s">
        <v>129</v>
      </c>
      <c r="K204" s="19">
        <v>2.8549359599999997</v>
      </c>
      <c r="L204" s="19">
        <v>0</v>
      </c>
      <c r="M204" s="19">
        <v>0.25993596000000002</v>
      </c>
      <c r="N204" s="19">
        <v>2.5950000000000002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1" t="s">
        <v>129</v>
      </c>
      <c r="V204" s="21" t="s">
        <v>129</v>
      </c>
      <c r="W204" s="21">
        <v>0.36695834961439583</v>
      </c>
      <c r="X204" s="19">
        <v>2.8549359599999997</v>
      </c>
      <c r="Y204" s="21" t="s">
        <v>129</v>
      </c>
      <c r="Z204" s="21" t="s">
        <v>129</v>
      </c>
      <c r="AA204" s="19">
        <v>0</v>
      </c>
      <c r="AB204" s="19">
        <v>0</v>
      </c>
      <c r="AC204" s="29">
        <v>2.8549359599999997</v>
      </c>
      <c r="AD204" s="65" t="s">
        <v>129</v>
      </c>
      <c r="AE204" s="29">
        <v>0</v>
      </c>
      <c r="AF204" s="65" t="s">
        <v>129</v>
      </c>
      <c r="AG204" s="29">
        <v>0</v>
      </c>
      <c r="AH204" s="65" t="s">
        <v>129</v>
      </c>
      <c r="AI204" s="29">
        <v>0</v>
      </c>
      <c r="AJ204" s="65" t="s">
        <v>129</v>
      </c>
      <c r="AK204" s="29">
        <v>0</v>
      </c>
      <c r="AL204" s="66" t="s">
        <v>129</v>
      </c>
      <c r="AM204" s="19">
        <f t="shared" si="31"/>
        <v>2.8549359599999997</v>
      </c>
      <c r="AN204" s="19" t="s">
        <v>129</v>
      </c>
      <c r="AO204" s="66" t="s">
        <v>129</v>
      </c>
    </row>
    <row r="205" spans="1:41" ht="33" customHeight="1" x14ac:dyDescent="0.25">
      <c r="A205" s="39" t="s">
        <v>82</v>
      </c>
      <c r="B205" s="48" t="s">
        <v>413</v>
      </c>
      <c r="C205" s="64" t="s">
        <v>414</v>
      </c>
      <c r="D205" s="16" t="s">
        <v>678</v>
      </c>
      <c r="E205" s="17">
        <v>2020</v>
      </c>
      <c r="F205" s="17">
        <v>2020</v>
      </c>
      <c r="G205" s="15" t="s">
        <v>129</v>
      </c>
      <c r="H205" s="30">
        <v>0.42348798971722368</v>
      </c>
      <c r="I205" s="23" t="s">
        <v>129</v>
      </c>
      <c r="J205" s="23" t="s">
        <v>129</v>
      </c>
      <c r="K205" s="19">
        <v>3.2947365600000005</v>
      </c>
      <c r="L205" s="19">
        <v>0</v>
      </c>
      <c r="M205" s="19">
        <v>0.25993596000000002</v>
      </c>
      <c r="N205" s="19">
        <v>3.0348006000000005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21" t="s">
        <v>129</v>
      </c>
      <c r="V205" s="21" t="s">
        <v>129</v>
      </c>
      <c r="W205" s="21">
        <v>0.42348798971722368</v>
      </c>
      <c r="X205" s="19">
        <v>3.2947365600000005</v>
      </c>
      <c r="Y205" s="21" t="s">
        <v>129</v>
      </c>
      <c r="Z205" s="21" t="s">
        <v>129</v>
      </c>
      <c r="AA205" s="19">
        <v>0</v>
      </c>
      <c r="AB205" s="19">
        <v>0</v>
      </c>
      <c r="AC205" s="29">
        <v>3.2947365600000005</v>
      </c>
      <c r="AD205" s="65" t="s">
        <v>129</v>
      </c>
      <c r="AE205" s="29">
        <v>0</v>
      </c>
      <c r="AF205" s="65" t="s">
        <v>129</v>
      </c>
      <c r="AG205" s="29">
        <v>0</v>
      </c>
      <c r="AH205" s="65" t="s">
        <v>129</v>
      </c>
      <c r="AI205" s="29">
        <v>0</v>
      </c>
      <c r="AJ205" s="65" t="s">
        <v>129</v>
      </c>
      <c r="AK205" s="29">
        <v>0</v>
      </c>
      <c r="AL205" s="66" t="s">
        <v>129</v>
      </c>
      <c r="AM205" s="19">
        <f t="shared" si="31"/>
        <v>3.2947365600000005</v>
      </c>
      <c r="AN205" s="19" t="s">
        <v>129</v>
      </c>
      <c r="AO205" s="66" t="s">
        <v>129</v>
      </c>
    </row>
    <row r="206" spans="1:41" ht="33" customHeight="1" x14ac:dyDescent="0.25">
      <c r="A206" s="39" t="s">
        <v>82</v>
      </c>
      <c r="B206" s="48" t="s">
        <v>411</v>
      </c>
      <c r="C206" s="64" t="s">
        <v>415</v>
      </c>
      <c r="D206" s="16" t="s">
        <v>678</v>
      </c>
      <c r="E206" s="17">
        <v>2021</v>
      </c>
      <c r="F206" s="17">
        <v>2021</v>
      </c>
      <c r="G206" s="15" t="s">
        <v>129</v>
      </c>
      <c r="H206" s="30">
        <v>0.38163668359897174</v>
      </c>
      <c r="I206" s="23" t="s">
        <v>129</v>
      </c>
      <c r="J206" s="23" t="s">
        <v>129</v>
      </c>
      <c r="K206" s="19">
        <v>2.9691333984000003</v>
      </c>
      <c r="L206" s="19">
        <v>0</v>
      </c>
      <c r="M206" s="19">
        <v>0.27033339840000004</v>
      </c>
      <c r="N206" s="19">
        <v>2.6988000000000003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1" t="s">
        <v>129</v>
      </c>
      <c r="V206" s="21" t="s">
        <v>129</v>
      </c>
      <c r="W206" s="21">
        <v>0.38163668359897174</v>
      </c>
      <c r="X206" s="19">
        <v>2.9691333984000003</v>
      </c>
      <c r="Y206" s="21" t="s">
        <v>129</v>
      </c>
      <c r="Z206" s="21" t="s">
        <v>129</v>
      </c>
      <c r="AA206" s="19">
        <v>0</v>
      </c>
      <c r="AB206" s="19">
        <v>0</v>
      </c>
      <c r="AC206" s="29">
        <v>0</v>
      </c>
      <c r="AD206" s="65" t="s">
        <v>129</v>
      </c>
      <c r="AE206" s="29">
        <v>2.9691333984000003</v>
      </c>
      <c r="AF206" s="65" t="s">
        <v>129</v>
      </c>
      <c r="AG206" s="29">
        <v>0</v>
      </c>
      <c r="AH206" s="65" t="s">
        <v>129</v>
      </c>
      <c r="AI206" s="29">
        <v>0</v>
      </c>
      <c r="AJ206" s="65" t="s">
        <v>129</v>
      </c>
      <c r="AK206" s="29">
        <v>0</v>
      </c>
      <c r="AL206" s="66" t="s">
        <v>129</v>
      </c>
      <c r="AM206" s="19">
        <f t="shared" si="31"/>
        <v>2.9691333984000003</v>
      </c>
      <c r="AN206" s="19" t="s">
        <v>129</v>
      </c>
      <c r="AO206" s="66" t="s">
        <v>129</v>
      </c>
    </row>
    <row r="207" spans="1:41" ht="33" customHeight="1" x14ac:dyDescent="0.25">
      <c r="A207" s="39" t="s">
        <v>82</v>
      </c>
      <c r="B207" s="48" t="s">
        <v>413</v>
      </c>
      <c r="C207" s="64" t="s">
        <v>416</v>
      </c>
      <c r="D207" s="16" t="s">
        <v>678</v>
      </c>
      <c r="E207" s="17">
        <v>2021</v>
      </c>
      <c r="F207" s="17">
        <v>2021</v>
      </c>
      <c r="G207" s="15" t="s">
        <v>129</v>
      </c>
      <c r="H207" s="30">
        <v>0.44042750930591262</v>
      </c>
      <c r="I207" s="23" t="s">
        <v>129</v>
      </c>
      <c r="J207" s="23" t="s">
        <v>129</v>
      </c>
      <c r="K207" s="19">
        <v>3.4265260224000005</v>
      </c>
      <c r="L207" s="19">
        <v>0</v>
      </c>
      <c r="M207" s="19">
        <v>0.27033339840000004</v>
      </c>
      <c r="N207" s="19">
        <v>3.1561926240000004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21" t="s">
        <v>129</v>
      </c>
      <c r="V207" s="21" t="s">
        <v>129</v>
      </c>
      <c r="W207" s="21">
        <v>0.44042750930591262</v>
      </c>
      <c r="X207" s="19">
        <v>3.4265260224000005</v>
      </c>
      <c r="Y207" s="21" t="s">
        <v>129</v>
      </c>
      <c r="Z207" s="21" t="s">
        <v>129</v>
      </c>
      <c r="AA207" s="19">
        <v>0</v>
      </c>
      <c r="AB207" s="19">
        <v>0</v>
      </c>
      <c r="AC207" s="29">
        <v>0</v>
      </c>
      <c r="AD207" s="65" t="s">
        <v>129</v>
      </c>
      <c r="AE207" s="29">
        <v>3.4265260224000005</v>
      </c>
      <c r="AF207" s="65" t="s">
        <v>129</v>
      </c>
      <c r="AG207" s="29">
        <v>0</v>
      </c>
      <c r="AH207" s="65" t="s">
        <v>129</v>
      </c>
      <c r="AI207" s="29">
        <v>0</v>
      </c>
      <c r="AJ207" s="65" t="s">
        <v>129</v>
      </c>
      <c r="AK207" s="29">
        <v>0</v>
      </c>
      <c r="AL207" s="66" t="s">
        <v>129</v>
      </c>
      <c r="AM207" s="19">
        <f t="shared" si="31"/>
        <v>3.4265260224000005</v>
      </c>
      <c r="AN207" s="19" t="s">
        <v>129</v>
      </c>
      <c r="AO207" s="66" t="s">
        <v>129</v>
      </c>
    </row>
    <row r="208" spans="1:41" ht="33" customHeight="1" x14ac:dyDescent="0.25">
      <c r="A208" s="39" t="s">
        <v>82</v>
      </c>
      <c r="B208" s="48" t="s">
        <v>411</v>
      </c>
      <c r="C208" s="64" t="s">
        <v>417</v>
      </c>
      <c r="D208" s="16" t="s">
        <v>678</v>
      </c>
      <c r="E208" s="17">
        <v>2022</v>
      </c>
      <c r="F208" s="17">
        <v>2022</v>
      </c>
      <c r="G208" s="18" t="s">
        <v>129</v>
      </c>
      <c r="H208" s="21">
        <v>0.38163668359897174</v>
      </c>
      <c r="I208" s="23" t="s">
        <v>129</v>
      </c>
      <c r="J208" s="23" t="s">
        <v>129</v>
      </c>
      <c r="K208" s="19">
        <v>2.9691333984000003</v>
      </c>
      <c r="L208" s="19">
        <v>0</v>
      </c>
      <c r="M208" s="19">
        <v>0.27033339840000004</v>
      </c>
      <c r="N208" s="19">
        <v>2.6988000000000003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1" t="s">
        <v>129</v>
      </c>
      <c r="V208" s="21" t="s">
        <v>129</v>
      </c>
      <c r="W208" s="21">
        <v>0.38163668359897174</v>
      </c>
      <c r="X208" s="19">
        <v>2.9691333984000003</v>
      </c>
      <c r="Y208" s="21" t="s">
        <v>129</v>
      </c>
      <c r="Z208" s="21" t="s">
        <v>129</v>
      </c>
      <c r="AA208" s="19">
        <v>0</v>
      </c>
      <c r="AB208" s="19">
        <v>0</v>
      </c>
      <c r="AC208" s="29">
        <v>0</v>
      </c>
      <c r="AD208" s="65" t="s">
        <v>129</v>
      </c>
      <c r="AE208" s="29">
        <v>0</v>
      </c>
      <c r="AF208" s="65" t="s">
        <v>129</v>
      </c>
      <c r="AG208" s="29">
        <v>2.9691333984000003</v>
      </c>
      <c r="AH208" s="65" t="s">
        <v>129</v>
      </c>
      <c r="AI208" s="29">
        <v>0</v>
      </c>
      <c r="AJ208" s="65" t="s">
        <v>129</v>
      </c>
      <c r="AK208" s="29">
        <v>0</v>
      </c>
      <c r="AL208" s="66" t="s">
        <v>129</v>
      </c>
      <c r="AM208" s="19">
        <f t="shared" si="31"/>
        <v>2.9691333984000003</v>
      </c>
      <c r="AN208" s="19" t="s">
        <v>129</v>
      </c>
      <c r="AO208" s="66" t="s">
        <v>129</v>
      </c>
    </row>
    <row r="209" spans="1:41" ht="33" customHeight="1" x14ac:dyDescent="0.25">
      <c r="A209" s="39" t="s">
        <v>82</v>
      </c>
      <c r="B209" s="48" t="s">
        <v>413</v>
      </c>
      <c r="C209" s="64" t="s">
        <v>418</v>
      </c>
      <c r="D209" s="16" t="s">
        <v>678</v>
      </c>
      <c r="E209" s="17">
        <v>2022</v>
      </c>
      <c r="F209" s="17">
        <v>2022</v>
      </c>
      <c r="G209" s="18" t="s">
        <v>129</v>
      </c>
      <c r="H209" s="21">
        <v>0.44042750930591262</v>
      </c>
      <c r="I209" s="23" t="s">
        <v>129</v>
      </c>
      <c r="J209" s="23" t="s">
        <v>129</v>
      </c>
      <c r="K209" s="19">
        <v>3.4265260224000005</v>
      </c>
      <c r="L209" s="19">
        <v>0</v>
      </c>
      <c r="M209" s="19">
        <v>0.27033339840000004</v>
      </c>
      <c r="N209" s="19">
        <v>3.1561926240000004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21" t="s">
        <v>129</v>
      </c>
      <c r="V209" s="21" t="s">
        <v>129</v>
      </c>
      <c r="W209" s="21">
        <v>0.44042750930591262</v>
      </c>
      <c r="X209" s="19">
        <v>3.4265260224000005</v>
      </c>
      <c r="Y209" s="21" t="s">
        <v>129</v>
      </c>
      <c r="Z209" s="21" t="s">
        <v>129</v>
      </c>
      <c r="AA209" s="19">
        <v>0</v>
      </c>
      <c r="AB209" s="19">
        <v>0</v>
      </c>
      <c r="AC209" s="29">
        <v>0</v>
      </c>
      <c r="AD209" s="65" t="s">
        <v>129</v>
      </c>
      <c r="AE209" s="29">
        <v>0</v>
      </c>
      <c r="AF209" s="65" t="s">
        <v>129</v>
      </c>
      <c r="AG209" s="29">
        <v>3.4265260224000005</v>
      </c>
      <c r="AH209" s="65" t="s">
        <v>129</v>
      </c>
      <c r="AI209" s="29">
        <v>0</v>
      </c>
      <c r="AJ209" s="65" t="s">
        <v>129</v>
      </c>
      <c r="AK209" s="29">
        <v>0</v>
      </c>
      <c r="AL209" s="66" t="s">
        <v>129</v>
      </c>
      <c r="AM209" s="19">
        <f t="shared" si="31"/>
        <v>3.4265260224000005</v>
      </c>
      <c r="AN209" s="19" t="s">
        <v>129</v>
      </c>
      <c r="AO209" s="66" t="s">
        <v>129</v>
      </c>
    </row>
    <row r="210" spans="1:41" ht="33" customHeight="1" x14ac:dyDescent="0.25">
      <c r="A210" s="39" t="s">
        <v>82</v>
      </c>
      <c r="B210" s="48" t="s">
        <v>411</v>
      </c>
      <c r="C210" s="64" t="s">
        <v>419</v>
      </c>
      <c r="D210" s="16" t="s">
        <v>678</v>
      </c>
      <c r="E210" s="17">
        <v>2023</v>
      </c>
      <c r="F210" s="17">
        <v>2023</v>
      </c>
      <c r="G210" s="18" t="s">
        <v>129</v>
      </c>
      <c r="H210" s="21">
        <v>0.41277823698064786</v>
      </c>
      <c r="I210" s="23" t="s">
        <v>129</v>
      </c>
      <c r="J210" s="23" t="s">
        <v>129</v>
      </c>
      <c r="K210" s="19">
        <v>3.2114146837094406</v>
      </c>
      <c r="L210" s="19">
        <v>0</v>
      </c>
      <c r="M210" s="19">
        <v>0.29239260370944004</v>
      </c>
      <c r="N210" s="19">
        <v>2.9190220800000004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1" t="s">
        <v>129</v>
      </c>
      <c r="V210" s="21" t="s">
        <v>129</v>
      </c>
      <c r="W210" s="21">
        <v>0.41277823698064786</v>
      </c>
      <c r="X210" s="19">
        <v>3.2114146837094406</v>
      </c>
      <c r="Y210" s="21" t="s">
        <v>129</v>
      </c>
      <c r="Z210" s="21" t="s">
        <v>129</v>
      </c>
      <c r="AA210" s="19">
        <v>0</v>
      </c>
      <c r="AB210" s="19">
        <v>0</v>
      </c>
      <c r="AC210" s="29">
        <v>0</v>
      </c>
      <c r="AD210" s="65" t="s">
        <v>129</v>
      </c>
      <c r="AE210" s="29">
        <v>0</v>
      </c>
      <c r="AF210" s="65" t="s">
        <v>129</v>
      </c>
      <c r="AG210" s="29">
        <v>0</v>
      </c>
      <c r="AH210" s="65" t="s">
        <v>129</v>
      </c>
      <c r="AI210" s="29">
        <v>3.2114146837094406</v>
      </c>
      <c r="AJ210" s="65" t="s">
        <v>129</v>
      </c>
      <c r="AK210" s="29">
        <v>0</v>
      </c>
      <c r="AL210" s="66" t="s">
        <v>129</v>
      </c>
      <c r="AM210" s="19">
        <f t="shared" si="31"/>
        <v>3.2114146837094406</v>
      </c>
      <c r="AN210" s="19" t="s">
        <v>129</v>
      </c>
      <c r="AO210" s="66" t="s">
        <v>129</v>
      </c>
    </row>
    <row r="211" spans="1:41" ht="33" customHeight="1" x14ac:dyDescent="0.25">
      <c r="A211" s="39" t="s">
        <v>82</v>
      </c>
      <c r="B211" s="48" t="s">
        <v>413</v>
      </c>
      <c r="C211" s="64" t="s">
        <v>420</v>
      </c>
      <c r="D211" s="16" t="s">
        <v>678</v>
      </c>
      <c r="E211" s="17">
        <v>2023</v>
      </c>
      <c r="F211" s="17">
        <v>2023</v>
      </c>
      <c r="G211" s="18"/>
      <c r="H211" s="21">
        <v>0.47636639406527514</v>
      </c>
      <c r="I211" s="23" t="s">
        <v>129</v>
      </c>
      <c r="J211" s="23" t="s">
        <v>129</v>
      </c>
      <c r="K211" s="19">
        <v>3.7061305458278406</v>
      </c>
      <c r="L211" s="19">
        <v>0</v>
      </c>
      <c r="M211" s="19">
        <v>0.29239260370944004</v>
      </c>
      <c r="N211" s="19">
        <v>3.4137379421184004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21" t="s">
        <v>129</v>
      </c>
      <c r="V211" s="21" t="s">
        <v>129</v>
      </c>
      <c r="W211" s="21">
        <v>0.47636639406527514</v>
      </c>
      <c r="X211" s="19">
        <v>3.7061305458278406</v>
      </c>
      <c r="Y211" s="21" t="s">
        <v>129</v>
      </c>
      <c r="Z211" s="21" t="s">
        <v>129</v>
      </c>
      <c r="AA211" s="19">
        <v>0</v>
      </c>
      <c r="AB211" s="19">
        <v>0</v>
      </c>
      <c r="AC211" s="29">
        <v>0</v>
      </c>
      <c r="AD211" s="65" t="s">
        <v>129</v>
      </c>
      <c r="AE211" s="29">
        <v>0</v>
      </c>
      <c r="AF211" s="65" t="s">
        <v>129</v>
      </c>
      <c r="AG211" s="29">
        <v>0</v>
      </c>
      <c r="AH211" s="65" t="s">
        <v>129</v>
      </c>
      <c r="AI211" s="29">
        <v>3.7061305458278406</v>
      </c>
      <c r="AJ211" s="65" t="s">
        <v>129</v>
      </c>
      <c r="AK211" s="29">
        <v>0</v>
      </c>
      <c r="AL211" s="66" t="s">
        <v>129</v>
      </c>
      <c r="AM211" s="19">
        <f t="shared" si="31"/>
        <v>3.7061305458278406</v>
      </c>
      <c r="AN211" s="19" t="s">
        <v>129</v>
      </c>
      <c r="AO211" s="66" t="s">
        <v>129</v>
      </c>
    </row>
    <row r="212" spans="1:41" ht="33" customHeight="1" x14ac:dyDescent="0.25">
      <c r="A212" s="39" t="s">
        <v>82</v>
      </c>
      <c r="B212" s="48" t="s">
        <v>411</v>
      </c>
      <c r="C212" s="64" t="s">
        <v>421</v>
      </c>
      <c r="D212" s="16" t="s">
        <v>678</v>
      </c>
      <c r="E212" s="17">
        <v>2024</v>
      </c>
      <c r="F212" s="17">
        <v>2024</v>
      </c>
      <c r="G212" s="18" t="s">
        <v>129</v>
      </c>
      <c r="H212" s="21">
        <v>0.42928936645987376</v>
      </c>
      <c r="I212" s="23" t="s">
        <v>129</v>
      </c>
      <c r="J212" s="23" t="s">
        <v>129</v>
      </c>
      <c r="K212" s="19">
        <v>3.339871271057818</v>
      </c>
      <c r="L212" s="19">
        <v>0</v>
      </c>
      <c r="M212" s="19">
        <v>0.30408830785781765</v>
      </c>
      <c r="N212" s="19">
        <v>3.0357829632000004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1" t="s">
        <v>129</v>
      </c>
      <c r="V212" s="21" t="s">
        <v>129</v>
      </c>
      <c r="W212" s="21">
        <v>0.42928936645987376</v>
      </c>
      <c r="X212" s="19">
        <v>3.339871271057818</v>
      </c>
      <c r="Y212" s="21" t="s">
        <v>129</v>
      </c>
      <c r="Z212" s="21" t="s">
        <v>129</v>
      </c>
      <c r="AA212" s="19">
        <v>0</v>
      </c>
      <c r="AB212" s="19">
        <v>0</v>
      </c>
      <c r="AC212" s="29">
        <v>0</v>
      </c>
      <c r="AD212" s="65" t="s">
        <v>129</v>
      </c>
      <c r="AE212" s="29">
        <v>0</v>
      </c>
      <c r="AF212" s="65" t="s">
        <v>129</v>
      </c>
      <c r="AG212" s="29">
        <v>0</v>
      </c>
      <c r="AH212" s="65" t="s">
        <v>129</v>
      </c>
      <c r="AI212" s="29">
        <v>0</v>
      </c>
      <c r="AJ212" s="65" t="s">
        <v>129</v>
      </c>
      <c r="AK212" s="29">
        <v>3.339871271057818</v>
      </c>
      <c r="AL212" s="66" t="s">
        <v>129</v>
      </c>
      <c r="AM212" s="19">
        <f t="shared" si="31"/>
        <v>3.339871271057818</v>
      </c>
      <c r="AN212" s="19" t="s">
        <v>129</v>
      </c>
      <c r="AO212" s="66" t="s">
        <v>129</v>
      </c>
    </row>
    <row r="213" spans="1:41" ht="33" customHeight="1" x14ac:dyDescent="0.25">
      <c r="A213" s="39" t="s">
        <v>82</v>
      </c>
      <c r="B213" s="48" t="s">
        <v>413</v>
      </c>
      <c r="C213" s="64" t="s">
        <v>422</v>
      </c>
      <c r="D213" s="16" t="s">
        <v>678</v>
      </c>
      <c r="E213" s="17">
        <v>2024</v>
      </c>
      <c r="F213" s="17">
        <v>2024</v>
      </c>
      <c r="G213" s="18" t="s">
        <v>129</v>
      </c>
      <c r="H213" s="21">
        <v>0.49542104982788615</v>
      </c>
      <c r="I213" s="23" t="s">
        <v>129</v>
      </c>
      <c r="J213" s="23" t="s">
        <v>129</v>
      </c>
      <c r="K213" s="19">
        <v>3.8543757676609545</v>
      </c>
      <c r="L213" s="19">
        <v>0</v>
      </c>
      <c r="M213" s="19">
        <v>0.30408830785781765</v>
      </c>
      <c r="N213" s="19">
        <v>3.5502874598031369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21" t="s">
        <v>129</v>
      </c>
      <c r="V213" s="21" t="s">
        <v>129</v>
      </c>
      <c r="W213" s="21">
        <v>0.49542104982788615</v>
      </c>
      <c r="X213" s="19">
        <v>3.8543757676609545</v>
      </c>
      <c r="Y213" s="21" t="s">
        <v>129</v>
      </c>
      <c r="Z213" s="21" t="s">
        <v>129</v>
      </c>
      <c r="AA213" s="19">
        <v>0</v>
      </c>
      <c r="AB213" s="19">
        <v>0</v>
      </c>
      <c r="AC213" s="29">
        <v>0</v>
      </c>
      <c r="AD213" s="65" t="s">
        <v>129</v>
      </c>
      <c r="AE213" s="29">
        <v>0</v>
      </c>
      <c r="AF213" s="65" t="s">
        <v>129</v>
      </c>
      <c r="AG213" s="29">
        <v>0</v>
      </c>
      <c r="AH213" s="65" t="s">
        <v>129</v>
      </c>
      <c r="AI213" s="29">
        <v>0</v>
      </c>
      <c r="AJ213" s="65" t="s">
        <v>129</v>
      </c>
      <c r="AK213" s="29">
        <v>3.8543757676609545</v>
      </c>
      <c r="AL213" s="66" t="s">
        <v>129</v>
      </c>
      <c r="AM213" s="19">
        <f t="shared" si="31"/>
        <v>3.8543757676609545</v>
      </c>
      <c r="AN213" s="19" t="s">
        <v>129</v>
      </c>
      <c r="AO213" s="66" t="s">
        <v>129</v>
      </c>
    </row>
    <row r="214" spans="1:41" s="2" customFormat="1" ht="38.25" customHeight="1" x14ac:dyDescent="0.25">
      <c r="A214" s="32" t="s">
        <v>84</v>
      </c>
      <c r="B214" s="41" t="s">
        <v>85</v>
      </c>
      <c r="C214" s="26" t="s">
        <v>38</v>
      </c>
      <c r="D214" s="13" t="s">
        <v>129</v>
      </c>
      <c r="E214" s="8" t="s">
        <v>129</v>
      </c>
      <c r="F214" s="8" t="s">
        <v>129</v>
      </c>
      <c r="G214" s="24" t="s">
        <v>129</v>
      </c>
      <c r="H214" s="27">
        <f t="shared" ref="H214" si="32">H215</f>
        <v>0</v>
      </c>
      <c r="I214" s="14" t="s">
        <v>129</v>
      </c>
      <c r="J214" s="14" t="s">
        <v>129</v>
      </c>
      <c r="K214" s="20">
        <v>552.49623800000006</v>
      </c>
      <c r="L214" s="20">
        <v>58.381194000000001</v>
      </c>
      <c r="M214" s="20">
        <v>314.15414000000004</v>
      </c>
      <c r="N214" s="20">
        <v>179.960904</v>
      </c>
      <c r="O214" s="20">
        <f t="shared" ref="O214" si="33">O215</f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20" t="s">
        <v>129</v>
      </c>
      <c r="V214" s="20" t="s">
        <v>129</v>
      </c>
      <c r="W214" s="20">
        <v>0</v>
      </c>
      <c r="X214" s="8">
        <v>552.49623799999995</v>
      </c>
      <c r="Y214" s="20" t="s">
        <v>129</v>
      </c>
      <c r="Z214" s="20" t="s">
        <v>129</v>
      </c>
      <c r="AA214" s="8">
        <v>0</v>
      </c>
      <c r="AB214" s="8">
        <v>0</v>
      </c>
      <c r="AC214" s="27">
        <f t="shared" ref="AC214" si="34">AC215</f>
        <v>75.421710000000019</v>
      </c>
      <c r="AD214" s="62" t="s">
        <v>129</v>
      </c>
      <c r="AE214" s="27">
        <f t="shared" ref="AE214" si="35">AE215</f>
        <v>113.218064</v>
      </c>
      <c r="AF214" s="62" t="s">
        <v>129</v>
      </c>
      <c r="AG214" s="27">
        <f t="shared" ref="AG214" si="36">AG215</f>
        <v>113.16107</v>
      </c>
      <c r="AH214" s="62" t="s">
        <v>129</v>
      </c>
      <c r="AI214" s="27">
        <f t="shared" ref="AI214" si="37">AI215</f>
        <v>112.32904000000001</v>
      </c>
      <c r="AJ214" s="62" t="s">
        <v>129</v>
      </c>
      <c r="AK214" s="27">
        <f t="shared" ref="AK214" si="38">AK215</f>
        <v>138.36635399999997</v>
      </c>
      <c r="AL214" s="63" t="s">
        <v>129</v>
      </c>
      <c r="AM214" s="8">
        <f t="shared" si="31"/>
        <v>552.49623799999995</v>
      </c>
      <c r="AN214" s="8" t="s">
        <v>129</v>
      </c>
      <c r="AO214" s="63" t="s">
        <v>129</v>
      </c>
    </row>
    <row r="215" spans="1:41" s="2" customFormat="1" ht="36.75" customHeight="1" x14ac:dyDescent="0.25">
      <c r="A215" s="32" t="s">
        <v>86</v>
      </c>
      <c r="B215" s="41" t="s">
        <v>87</v>
      </c>
      <c r="C215" s="26" t="s">
        <v>38</v>
      </c>
      <c r="D215" s="13" t="s">
        <v>129</v>
      </c>
      <c r="E215" s="8" t="s">
        <v>129</v>
      </c>
      <c r="F215" s="8" t="s">
        <v>129</v>
      </c>
      <c r="G215" s="24" t="s">
        <v>129</v>
      </c>
      <c r="H215" s="27">
        <f t="shared" ref="H215" si="39">SUM(H216:H263)</f>
        <v>0</v>
      </c>
      <c r="I215" s="14" t="s">
        <v>129</v>
      </c>
      <c r="J215" s="14" t="s">
        <v>129</v>
      </c>
      <c r="K215" s="20">
        <v>552.49623800000006</v>
      </c>
      <c r="L215" s="20">
        <v>58.381194000000001</v>
      </c>
      <c r="M215" s="20">
        <v>314.15414000000004</v>
      </c>
      <c r="N215" s="20">
        <v>179.960904</v>
      </c>
      <c r="O215" s="20">
        <f t="shared" ref="O215" si="40">SUM(O216:O263)</f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20" t="s">
        <v>129</v>
      </c>
      <c r="V215" s="20" t="s">
        <v>129</v>
      </c>
      <c r="W215" s="20">
        <v>0</v>
      </c>
      <c r="X215" s="8">
        <v>552.49623799999995</v>
      </c>
      <c r="Y215" s="20" t="s">
        <v>129</v>
      </c>
      <c r="Z215" s="20" t="s">
        <v>129</v>
      </c>
      <c r="AA215" s="8">
        <v>0</v>
      </c>
      <c r="AB215" s="8">
        <v>0</v>
      </c>
      <c r="AC215" s="27">
        <f t="shared" ref="AC215" si="41">SUM(AC216:AC263)</f>
        <v>75.421710000000019</v>
      </c>
      <c r="AD215" s="62" t="s">
        <v>129</v>
      </c>
      <c r="AE215" s="27">
        <f t="shared" ref="AE215" si="42">SUM(AE216:AE263)</f>
        <v>113.218064</v>
      </c>
      <c r="AF215" s="62" t="s">
        <v>129</v>
      </c>
      <c r="AG215" s="27">
        <f t="shared" ref="AG215" si="43">SUM(AG216:AG263)</f>
        <v>113.16107</v>
      </c>
      <c r="AH215" s="62" t="s">
        <v>129</v>
      </c>
      <c r="AI215" s="27">
        <f t="shared" ref="AI215" si="44">SUM(AI216:AI263)</f>
        <v>112.32904000000001</v>
      </c>
      <c r="AJ215" s="62" t="s">
        <v>129</v>
      </c>
      <c r="AK215" s="27">
        <f t="shared" ref="AK215" si="45">SUM(AK216:AK263)</f>
        <v>138.36635399999997</v>
      </c>
      <c r="AL215" s="63" t="s">
        <v>129</v>
      </c>
      <c r="AM215" s="8">
        <f t="shared" si="31"/>
        <v>552.49623799999995</v>
      </c>
      <c r="AN215" s="8" t="s">
        <v>129</v>
      </c>
      <c r="AO215" s="63" t="s">
        <v>129</v>
      </c>
    </row>
    <row r="216" spans="1:41" ht="41.25" customHeight="1" x14ac:dyDescent="0.25">
      <c r="A216" s="33" t="s">
        <v>86</v>
      </c>
      <c r="B216" s="48" t="s">
        <v>423</v>
      </c>
      <c r="C216" s="64" t="s">
        <v>424</v>
      </c>
      <c r="D216" s="16" t="s">
        <v>678</v>
      </c>
      <c r="E216" s="17">
        <v>2020</v>
      </c>
      <c r="F216" s="17">
        <v>2020</v>
      </c>
      <c r="G216" s="18" t="s">
        <v>129</v>
      </c>
      <c r="H216" s="21">
        <v>0</v>
      </c>
      <c r="I216" s="23" t="s">
        <v>129</v>
      </c>
      <c r="J216" s="23" t="s">
        <v>129</v>
      </c>
      <c r="K216" s="19">
        <v>18.636590000000002</v>
      </c>
      <c r="L216" s="19">
        <v>1.58195</v>
      </c>
      <c r="M216" s="19">
        <v>12.33464</v>
      </c>
      <c r="N216" s="19">
        <v>4.72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21" t="s">
        <v>129</v>
      </c>
      <c r="V216" s="21" t="s">
        <v>129</v>
      </c>
      <c r="W216" s="21">
        <v>0</v>
      </c>
      <c r="X216" s="19">
        <v>18.636590000000002</v>
      </c>
      <c r="Y216" s="21" t="s">
        <v>129</v>
      </c>
      <c r="Z216" s="21" t="s">
        <v>129</v>
      </c>
      <c r="AA216" s="19">
        <v>0</v>
      </c>
      <c r="AB216" s="19">
        <v>0</v>
      </c>
      <c r="AC216" s="29">
        <v>18.636590000000002</v>
      </c>
      <c r="AD216" s="65" t="s">
        <v>129</v>
      </c>
      <c r="AE216" s="29">
        <v>0</v>
      </c>
      <c r="AF216" s="65" t="s">
        <v>129</v>
      </c>
      <c r="AG216" s="29">
        <v>0</v>
      </c>
      <c r="AH216" s="65" t="s">
        <v>129</v>
      </c>
      <c r="AI216" s="29">
        <v>0</v>
      </c>
      <c r="AJ216" s="65" t="s">
        <v>129</v>
      </c>
      <c r="AK216" s="29">
        <v>0</v>
      </c>
      <c r="AL216" s="66" t="s">
        <v>129</v>
      </c>
      <c r="AM216" s="19">
        <f t="shared" ref="AM216:AM279" si="46">AC216+AE216+AG216+AI216+AK216</f>
        <v>18.636590000000002</v>
      </c>
      <c r="AN216" s="19" t="s">
        <v>129</v>
      </c>
      <c r="AO216" s="66" t="s">
        <v>129</v>
      </c>
    </row>
    <row r="217" spans="1:41" ht="41.25" customHeight="1" x14ac:dyDescent="0.25">
      <c r="A217" s="33" t="s">
        <v>86</v>
      </c>
      <c r="B217" s="48" t="s">
        <v>425</v>
      </c>
      <c r="C217" s="64" t="s">
        <v>426</v>
      </c>
      <c r="D217" s="16" t="s">
        <v>678</v>
      </c>
      <c r="E217" s="17">
        <v>2020</v>
      </c>
      <c r="F217" s="17">
        <v>2020</v>
      </c>
      <c r="G217" s="18" t="s">
        <v>129</v>
      </c>
      <c r="H217" s="21">
        <v>0</v>
      </c>
      <c r="I217" s="23" t="s">
        <v>129</v>
      </c>
      <c r="J217" s="23" t="s">
        <v>129</v>
      </c>
      <c r="K217" s="19">
        <v>8.9212500000000006</v>
      </c>
      <c r="L217" s="19">
        <v>0.51661000000000001</v>
      </c>
      <c r="M217" s="19">
        <v>4.6546400000000006</v>
      </c>
      <c r="N217" s="19">
        <v>3.75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21" t="s">
        <v>129</v>
      </c>
      <c r="V217" s="21" t="s">
        <v>129</v>
      </c>
      <c r="W217" s="21">
        <v>0</v>
      </c>
      <c r="X217" s="19">
        <v>8.9212500000000006</v>
      </c>
      <c r="Y217" s="21" t="s">
        <v>129</v>
      </c>
      <c r="Z217" s="21" t="s">
        <v>129</v>
      </c>
      <c r="AA217" s="19">
        <v>0</v>
      </c>
      <c r="AB217" s="19">
        <v>0</v>
      </c>
      <c r="AC217" s="29">
        <v>8.9212500000000006</v>
      </c>
      <c r="AD217" s="65" t="s">
        <v>129</v>
      </c>
      <c r="AE217" s="29">
        <v>0</v>
      </c>
      <c r="AF217" s="65" t="s">
        <v>129</v>
      </c>
      <c r="AG217" s="29">
        <v>0</v>
      </c>
      <c r="AH217" s="65" t="s">
        <v>129</v>
      </c>
      <c r="AI217" s="29">
        <v>0</v>
      </c>
      <c r="AJ217" s="65" t="s">
        <v>129</v>
      </c>
      <c r="AK217" s="29">
        <v>0</v>
      </c>
      <c r="AL217" s="66" t="s">
        <v>129</v>
      </c>
      <c r="AM217" s="19">
        <f t="shared" si="46"/>
        <v>8.9212500000000006</v>
      </c>
      <c r="AN217" s="19" t="s">
        <v>129</v>
      </c>
      <c r="AO217" s="66" t="s">
        <v>129</v>
      </c>
    </row>
    <row r="218" spans="1:41" ht="41.25" customHeight="1" x14ac:dyDescent="0.25">
      <c r="A218" s="33" t="s">
        <v>86</v>
      </c>
      <c r="B218" s="48" t="s">
        <v>427</v>
      </c>
      <c r="C218" s="64" t="s">
        <v>428</v>
      </c>
      <c r="D218" s="16" t="s">
        <v>678</v>
      </c>
      <c r="E218" s="17">
        <v>2020</v>
      </c>
      <c r="F218" s="17">
        <v>2020</v>
      </c>
      <c r="G218" s="18" t="s">
        <v>129</v>
      </c>
      <c r="H218" s="21">
        <v>0</v>
      </c>
      <c r="I218" s="23" t="s">
        <v>129</v>
      </c>
      <c r="J218" s="23" t="s">
        <v>129</v>
      </c>
      <c r="K218" s="19">
        <v>17.424029999999998</v>
      </c>
      <c r="L218" s="19">
        <v>1.3986700000000001</v>
      </c>
      <c r="M218" s="19">
        <v>11.90536</v>
      </c>
      <c r="N218" s="19">
        <v>4.12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21" t="s">
        <v>129</v>
      </c>
      <c r="V218" s="21" t="s">
        <v>129</v>
      </c>
      <c r="W218" s="21">
        <v>0</v>
      </c>
      <c r="X218" s="19">
        <v>17.424029999999998</v>
      </c>
      <c r="Y218" s="21" t="s">
        <v>129</v>
      </c>
      <c r="Z218" s="21" t="s">
        <v>129</v>
      </c>
      <c r="AA218" s="19">
        <v>0</v>
      </c>
      <c r="AB218" s="19">
        <v>0</v>
      </c>
      <c r="AC218" s="29">
        <v>17.424029999999998</v>
      </c>
      <c r="AD218" s="65" t="s">
        <v>129</v>
      </c>
      <c r="AE218" s="29">
        <v>0</v>
      </c>
      <c r="AF218" s="65" t="s">
        <v>129</v>
      </c>
      <c r="AG218" s="29">
        <v>0</v>
      </c>
      <c r="AH218" s="65" t="s">
        <v>129</v>
      </c>
      <c r="AI218" s="29">
        <v>0</v>
      </c>
      <c r="AJ218" s="65" t="s">
        <v>129</v>
      </c>
      <c r="AK218" s="29">
        <v>0</v>
      </c>
      <c r="AL218" s="66" t="s">
        <v>129</v>
      </c>
      <c r="AM218" s="19">
        <f t="shared" si="46"/>
        <v>17.424029999999998</v>
      </c>
      <c r="AN218" s="19" t="s">
        <v>129</v>
      </c>
      <c r="AO218" s="66" t="s">
        <v>129</v>
      </c>
    </row>
    <row r="219" spans="1:41" ht="41.25" customHeight="1" x14ac:dyDescent="0.25">
      <c r="A219" s="33" t="s">
        <v>86</v>
      </c>
      <c r="B219" s="48" t="s">
        <v>429</v>
      </c>
      <c r="C219" s="64" t="s">
        <v>430</v>
      </c>
      <c r="D219" s="16" t="s">
        <v>678</v>
      </c>
      <c r="E219" s="17">
        <v>2020</v>
      </c>
      <c r="F219" s="17">
        <v>2020</v>
      </c>
      <c r="G219" s="18" t="s">
        <v>129</v>
      </c>
      <c r="H219" s="21">
        <v>0</v>
      </c>
      <c r="I219" s="23" t="s">
        <v>129</v>
      </c>
      <c r="J219" s="23" t="s">
        <v>129</v>
      </c>
      <c r="K219" s="19">
        <v>7.3514999999999997</v>
      </c>
      <c r="L219" s="19">
        <v>0.73514999999999997</v>
      </c>
      <c r="M219" s="19">
        <v>4.0433300000000001</v>
      </c>
      <c r="N219" s="19">
        <v>2.5730200000000001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21" t="s">
        <v>129</v>
      </c>
      <c r="V219" s="21" t="s">
        <v>129</v>
      </c>
      <c r="W219" s="21">
        <v>0</v>
      </c>
      <c r="X219" s="19">
        <v>7.3514999999999997</v>
      </c>
      <c r="Y219" s="21" t="s">
        <v>129</v>
      </c>
      <c r="Z219" s="21" t="s">
        <v>129</v>
      </c>
      <c r="AA219" s="19">
        <v>0</v>
      </c>
      <c r="AB219" s="19">
        <v>0</v>
      </c>
      <c r="AC219" s="29">
        <v>7.3514999999999997</v>
      </c>
      <c r="AD219" s="65" t="s">
        <v>129</v>
      </c>
      <c r="AE219" s="29">
        <v>0</v>
      </c>
      <c r="AF219" s="65" t="s">
        <v>129</v>
      </c>
      <c r="AG219" s="29">
        <v>0</v>
      </c>
      <c r="AH219" s="65" t="s">
        <v>129</v>
      </c>
      <c r="AI219" s="29">
        <v>0</v>
      </c>
      <c r="AJ219" s="65" t="s">
        <v>129</v>
      </c>
      <c r="AK219" s="29">
        <v>0</v>
      </c>
      <c r="AL219" s="66" t="s">
        <v>129</v>
      </c>
      <c r="AM219" s="19">
        <f t="shared" si="46"/>
        <v>7.3514999999999997</v>
      </c>
      <c r="AN219" s="19" t="s">
        <v>129</v>
      </c>
      <c r="AO219" s="66" t="s">
        <v>129</v>
      </c>
    </row>
    <row r="220" spans="1:41" ht="41.25" customHeight="1" x14ac:dyDescent="0.25">
      <c r="A220" s="33" t="s">
        <v>86</v>
      </c>
      <c r="B220" s="48" t="s">
        <v>431</v>
      </c>
      <c r="C220" s="64" t="s">
        <v>432</v>
      </c>
      <c r="D220" s="16" t="s">
        <v>678</v>
      </c>
      <c r="E220" s="17">
        <v>2020</v>
      </c>
      <c r="F220" s="17">
        <v>2020</v>
      </c>
      <c r="G220" s="18" t="s">
        <v>129</v>
      </c>
      <c r="H220" s="21">
        <v>0</v>
      </c>
      <c r="I220" s="23" t="s">
        <v>129</v>
      </c>
      <c r="J220" s="23" t="s">
        <v>129</v>
      </c>
      <c r="K220" s="19">
        <v>8.8070900000000005</v>
      </c>
      <c r="L220" s="19">
        <v>0.56662999999999997</v>
      </c>
      <c r="M220" s="19">
        <v>4.5904600000000002</v>
      </c>
      <c r="N220" s="19">
        <v>3.65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1" t="s">
        <v>129</v>
      </c>
      <c r="V220" s="21" t="s">
        <v>129</v>
      </c>
      <c r="W220" s="21">
        <v>0</v>
      </c>
      <c r="X220" s="19">
        <v>8.8070900000000005</v>
      </c>
      <c r="Y220" s="21" t="s">
        <v>129</v>
      </c>
      <c r="Z220" s="21" t="s">
        <v>129</v>
      </c>
      <c r="AA220" s="19">
        <v>0</v>
      </c>
      <c r="AB220" s="19">
        <v>0</v>
      </c>
      <c r="AC220" s="29">
        <v>8.8070900000000005</v>
      </c>
      <c r="AD220" s="65" t="s">
        <v>129</v>
      </c>
      <c r="AE220" s="29">
        <v>0</v>
      </c>
      <c r="AF220" s="65" t="s">
        <v>129</v>
      </c>
      <c r="AG220" s="29">
        <v>0</v>
      </c>
      <c r="AH220" s="65" t="s">
        <v>129</v>
      </c>
      <c r="AI220" s="29">
        <v>0</v>
      </c>
      <c r="AJ220" s="65" t="s">
        <v>129</v>
      </c>
      <c r="AK220" s="29">
        <v>0</v>
      </c>
      <c r="AL220" s="66" t="s">
        <v>129</v>
      </c>
      <c r="AM220" s="19">
        <f t="shared" si="46"/>
        <v>8.8070900000000005</v>
      </c>
      <c r="AN220" s="19" t="s">
        <v>129</v>
      </c>
      <c r="AO220" s="66" t="s">
        <v>129</v>
      </c>
    </row>
    <row r="221" spans="1:41" ht="41.25" customHeight="1" x14ac:dyDescent="0.25">
      <c r="A221" s="33" t="s">
        <v>86</v>
      </c>
      <c r="B221" s="48" t="s">
        <v>433</v>
      </c>
      <c r="C221" s="64" t="s">
        <v>434</v>
      </c>
      <c r="D221" s="16" t="s">
        <v>678</v>
      </c>
      <c r="E221" s="17">
        <v>2021</v>
      </c>
      <c r="F221" s="17">
        <v>2021</v>
      </c>
      <c r="G221" s="18" t="s">
        <v>129</v>
      </c>
      <c r="H221" s="21">
        <v>0</v>
      </c>
      <c r="I221" s="23" t="s">
        <v>129</v>
      </c>
      <c r="J221" s="23" t="s">
        <v>129</v>
      </c>
      <c r="K221" s="19">
        <v>11.086</v>
      </c>
      <c r="L221" s="19">
        <v>0.66034000000000004</v>
      </c>
      <c r="M221" s="19">
        <v>6.75</v>
      </c>
      <c r="N221" s="19">
        <v>3.6756599999999997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21" t="s">
        <v>129</v>
      </c>
      <c r="V221" s="21" t="s">
        <v>129</v>
      </c>
      <c r="W221" s="21">
        <v>0</v>
      </c>
      <c r="X221" s="19">
        <v>11.086</v>
      </c>
      <c r="Y221" s="21" t="s">
        <v>129</v>
      </c>
      <c r="Z221" s="21" t="s">
        <v>129</v>
      </c>
      <c r="AA221" s="19">
        <v>0</v>
      </c>
      <c r="AB221" s="19">
        <v>0</v>
      </c>
      <c r="AC221" s="29">
        <v>0</v>
      </c>
      <c r="AD221" s="65" t="s">
        <v>129</v>
      </c>
      <c r="AE221" s="29">
        <v>11.086</v>
      </c>
      <c r="AF221" s="65" t="s">
        <v>129</v>
      </c>
      <c r="AG221" s="29">
        <v>0</v>
      </c>
      <c r="AH221" s="65" t="s">
        <v>129</v>
      </c>
      <c r="AI221" s="29">
        <v>0</v>
      </c>
      <c r="AJ221" s="65" t="s">
        <v>129</v>
      </c>
      <c r="AK221" s="29">
        <v>0</v>
      </c>
      <c r="AL221" s="66" t="s">
        <v>129</v>
      </c>
      <c r="AM221" s="19">
        <f t="shared" si="46"/>
        <v>11.086</v>
      </c>
      <c r="AN221" s="19" t="s">
        <v>129</v>
      </c>
      <c r="AO221" s="66" t="s">
        <v>129</v>
      </c>
    </row>
    <row r="222" spans="1:41" ht="41.25" customHeight="1" x14ac:dyDescent="0.25">
      <c r="A222" s="33" t="s">
        <v>86</v>
      </c>
      <c r="B222" s="48" t="s">
        <v>435</v>
      </c>
      <c r="C222" s="64" t="s">
        <v>436</v>
      </c>
      <c r="D222" s="16" t="s">
        <v>678</v>
      </c>
      <c r="E222" s="17">
        <v>2021</v>
      </c>
      <c r="F222" s="17">
        <v>2021</v>
      </c>
      <c r="G222" s="18" t="s">
        <v>129</v>
      </c>
      <c r="H222" s="21">
        <v>0</v>
      </c>
      <c r="I222" s="23" t="s">
        <v>129</v>
      </c>
      <c r="J222" s="23" t="s">
        <v>129</v>
      </c>
      <c r="K222" s="19">
        <v>13.029309999999999</v>
      </c>
      <c r="L222" s="19">
        <v>0.80364999999999998</v>
      </c>
      <c r="M222" s="19">
        <v>6.95</v>
      </c>
      <c r="N222" s="19">
        <v>5.2756600000000002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21" t="s">
        <v>129</v>
      </c>
      <c r="V222" s="21" t="s">
        <v>129</v>
      </c>
      <c r="W222" s="21">
        <v>0</v>
      </c>
      <c r="X222" s="19">
        <v>13.029309999999999</v>
      </c>
      <c r="Y222" s="21" t="s">
        <v>129</v>
      </c>
      <c r="Z222" s="21" t="s">
        <v>129</v>
      </c>
      <c r="AA222" s="19">
        <v>0</v>
      </c>
      <c r="AB222" s="19">
        <v>0</v>
      </c>
      <c r="AC222" s="29">
        <v>0</v>
      </c>
      <c r="AD222" s="65" t="s">
        <v>129</v>
      </c>
      <c r="AE222" s="29">
        <v>13.029309999999999</v>
      </c>
      <c r="AF222" s="65" t="s">
        <v>129</v>
      </c>
      <c r="AG222" s="29">
        <v>0</v>
      </c>
      <c r="AH222" s="65" t="s">
        <v>129</v>
      </c>
      <c r="AI222" s="29">
        <v>0</v>
      </c>
      <c r="AJ222" s="65" t="s">
        <v>129</v>
      </c>
      <c r="AK222" s="29">
        <v>0</v>
      </c>
      <c r="AL222" s="66" t="s">
        <v>129</v>
      </c>
      <c r="AM222" s="19">
        <f t="shared" si="46"/>
        <v>13.029309999999999</v>
      </c>
      <c r="AN222" s="19" t="s">
        <v>129</v>
      </c>
      <c r="AO222" s="66" t="s">
        <v>129</v>
      </c>
    </row>
    <row r="223" spans="1:41" ht="41.25" customHeight="1" x14ac:dyDescent="0.25">
      <c r="A223" s="33" t="s">
        <v>86</v>
      </c>
      <c r="B223" s="48" t="s">
        <v>437</v>
      </c>
      <c r="C223" s="64" t="s">
        <v>438</v>
      </c>
      <c r="D223" s="16" t="s">
        <v>678</v>
      </c>
      <c r="E223" s="17">
        <v>2021</v>
      </c>
      <c r="F223" s="17">
        <v>2021</v>
      </c>
      <c r="G223" s="18" t="s">
        <v>129</v>
      </c>
      <c r="H223" s="21">
        <v>0</v>
      </c>
      <c r="I223" s="23" t="s">
        <v>129</v>
      </c>
      <c r="J223" s="23" t="s">
        <v>129</v>
      </c>
      <c r="K223" s="19">
        <v>12.191610000000001</v>
      </c>
      <c r="L223" s="19">
        <v>0.71972000000000003</v>
      </c>
      <c r="M223" s="19">
        <v>6.4662299999999995</v>
      </c>
      <c r="N223" s="19">
        <v>5.0056599999999998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21" t="s">
        <v>129</v>
      </c>
      <c r="V223" s="21" t="s">
        <v>129</v>
      </c>
      <c r="W223" s="21">
        <v>0</v>
      </c>
      <c r="X223" s="19">
        <v>12.191610000000001</v>
      </c>
      <c r="Y223" s="21" t="s">
        <v>129</v>
      </c>
      <c r="Z223" s="21" t="s">
        <v>129</v>
      </c>
      <c r="AA223" s="19">
        <v>0</v>
      </c>
      <c r="AB223" s="19">
        <v>0</v>
      </c>
      <c r="AC223" s="29">
        <v>0</v>
      </c>
      <c r="AD223" s="65" t="s">
        <v>129</v>
      </c>
      <c r="AE223" s="29">
        <v>12.191610000000001</v>
      </c>
      <c r="AF223" s="65" t="s">
        <v>129</v>
      </c>
      <c r="AG223" s="29">
        <v>0</v>
      </c>
      <c r="AH223" s="65" t="s">
        <v>129</v>
      </c>
      <c r="AI223" s="29">
        <v>0</v>
      </c>
      <c r="AJ223" s="65" t="s">
        <v>129</v>
      </c>
      <c r="AK223" s="29">
        <v>0</v>
      </c>
      <c r="AL223" s="66" t="s">
        <v>129</v>
      </c>
      <c r="AM223" s="19">
        <f t="shared" si="46"/>
        <v>12.191610000000001</v>
      </c>
      <c r="AN223" s="19" t="s">
        <v>129</v>
      </c>
      <c r="AO223" s="66" t="s">
        <v>129</v>
      </c>
    </row>
    <row r="224" spans="1:41" ht="31.7" customHeight="1" x14ac:dyDescent="0.25">
      <c r="A224" s="33" t="s">
        <v>86</v>
      </c>
      <c r="B224" s="48" t="s">
        <v>439</v>
      </c>
      <c r="C224" s="64" t="s">
        <v>440</v>
      </c>
      <c r="D224" s="16" t="s">
        <v>678</v>
      </c>
      <c r="E224" s="17">
        <v>2021</v>
      </c>
      <c r="F224" s="17">
        <v>2021</v>
      </c>
      <c r="G224" s="23" t="s">
        <v>129</v>
      </c>
      <c r="H224" s="21">
        <v>0</v>
      </c>
      <c r="I224" s="23" t="s">
        <v>129</v>
      </c>
      <c r="J224" s="23" t="s">
        <v>129</v>
      </c>
      <c r="K224" s="19">
        <v>16.85934</v>
      </c>
      <c r="L224" s="19">
        <v>1.2207600000000001</v>
      </c>
      <c r="M224" s="19">
        <v>8.8885799999999993</v>
      </c>
      <c r="N224" s="19">
        <v>6.75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1" t="s">
        <v>129</v>
      </c>
      <c r="V224" s="21" t="s">
        <v>129</v>
      </c>
      <c r="W224" s="21">
        <v>0</v>
      </c>
      <c r="X224" s="19">
        <v>16.85934</v>
      </c>
      <c r="Y224" s="21" t="s">
        <v>129</v>
      </c>
      <c r="Z224" s="21" t="s">
        <v>129</v>
      </c>
      <c r="AA224" s="19">
        <v>0</v>
      </c>
      <c r="AB224" s="19">
        <v>0</v>
      </c>
      <c r="AC224" s="29">
        <v>0</v>
      </c>
      <c r="AD224" s="65" t="s">
        <v>129</v>
      </c>
      <c r="AE224" s="29">
        <v>16.85934</v>
      </c>
      <c r="AF224" s="65" t="s">
        <v>129</v>
      </c>
      <c r="AG224" s="29">
        <v>0</v>
      </c>
      <c r="AH224" s="65" t="s">
        <v>129</v>
      </c>
      <c r="AI224" s="29">
        <v>0</v>
      </c>
      <c r="AJ224" s="65" t="s">
        <v>129</v>
      </c>
      <c r="AK224" s="29">
        <v>0</v>
      </c>
      <c r="AL224" s="66" t="s">
        <v>129</v>
      </c>
      <c r="AM224" s="19">
        <f t="shared" si="46"/>
        <v>16.85934</v>
      </c>
      <c r="AN224" s="19" t="s">
        <v>129</v>
      </c>
      <c r="AO224" s="66" t="s">
        <v>129</v>
      </c>
    </row>
    <row r="225" spans="1:41" ht="31.7" customHeight="1" x14ac:dyDescent="0.25">
      <c r="A225" s="33" t="s">
        <v>86</v>
      </c>
      <c r="B225" s="48" t="s">
        <v>441</v>
      </c>
      <c r="C225" s="64" t="s">
        <v>442</v>
      </c>
      <c r="D225" s="16" t="s">
        <v>678</v>
      </c>
      <c r="E225" s="17">
        <v>2021</v>
      </c>
      <c r="F225" s="17">
        <v>2021</v>
      </c>
      <c r="G225" s="23" t="s">
        <v>129</v>
      </c>
      <c r="H225" s="21">
        <v>0</v>
      </c>
      <c r="I225" s="23" t="s">
        <v>129</v>
      </c>
      <c r="J225" s="23" t="s">
        <v>129</v>
      </c>
      <c r="K225" s="19">
        <v>4.9143299999999996</v>
      </c>
      <c r="L225" s="19">
        <v>0.32303999999999999</v>
      </c>
      <c r="M225" s="19">
        <v>3.02129</v>
      </c>
      <c r="N225" s="19">
        <v>1.57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21" t="s">
        <v>129</v>
      </c>
      <c r="V225" s="21" t="s">
        <v>129</v>
      </c>
      <c r="W225" s="21">
        <v>0</v>
      </c>
      <c r="X225" s="19">
        <v>4.9143299999999996</v>
      </c>
      <c r="Y225" s="21" t="s">
        <v>129</v>
      </c>
      <c r="Z225" s="21" t="s">
        <v>129</v>
      </c>
      <c r="AA225" s="19">
        <v>0</v>
      </c>
      <c r="AB225" s="19">
        <v>0</v>
      </c>
      <c r="AC225" s="29">
        <v>0</v>
      </c>
      <c r="AD225" s="65" t="s">
        <v>129</v>
      </c>
      <c r="AE225" s="29">
        <v>4.9143299999999996</v>
      </c>
      <c r="AF225" s="65" t="s">
        <v>129</v>
      </c>
      <c r="AG225" s="29">
        <v>0</v>
      </c>
      <c r="AH225" s="65" t="s">
        <v>129</v>
      </c>
      <c r="AI225" s="29">
        <v>0</v>
      </c>
      <c r="AJ225" s="65" t="s">
        <v>129</v>
      </c>
      <c r="AK225" s="29">
        <v>0</v>
      </c>
      <c r="AL225" s="66" t="s">
        <v>129</v>
      </c>
      <c r="AM225" s="19">
        <f t="shared" si="46"/>
        <v>4.9143299999999996</v>
      </c>
      <c r="AN225" s="19" t="s">
        <v>129</v>
      </c>
      <c r="AO225" s="66" t="s">
        <v>129</v>
      </c>
    </row>
    <row r="226" spans="1:41" ht="31.7" customHeight="1" x14ac:dyDescent="0.25">
      <c r="A226" s="33" t="s">
        <v>86</v>
      </c>
      <c r="B226" s="48" t="s">
        <v>443</v>
      </c>
      <c r="C226" s="64" t="s">
        <v>444</v>
      </c>
      <c r="D226" s="16" t="s">
        <v>678</v>
      </c>
      <c r="E226" s="17">
        <v>2021</v>
      </c>
      <c r="F226" s="17">
        <v>2021</v>
      </c>
      <c r="G226" s="23" t="s">
        <v>129</v>
      </c>
      <c r="H226" s="21">
        <v>0</v>
      </c>
      <c r="I226" s="23" t="s">
        <v>129</v>
      </c>
      <c r="J226" s="23" t="s">
        <v>129</v>
      </c>
      <c r="K226" s="19">
        <v>16.610330000000001</v>
      </c>
      <c r="L226" s="19">
        <v>1.66103</v>
      </c>
      <c r="M226" s="19">
        <v>9.1356900000000003</v>
      </c>
      <c r="N226" s="19">
        <v>5.8136099999999997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1" t="s">
        <v>129</v>
      </c>
      <c r="V226" s="21" t="s">
        <v>129</v>
      </c>
      <c r="W226" s="21">
        <v>0</v>
      </c>
      <c r="X226" s="19">
        <v>16.610330000000001</v>
      </c>
      <c r="Y226" s="21" t="s">
        <v>129</v>
      </c>
      <c r="Z226" s="21" t="s">
        <v>129</v>
      </c>
      <c r="AA226" s="19">
        <v>0</v>
      </c>
      <c r="AB226" s="19">
        <v>0</v>
      </c>
      <c r="AC226" s="29">
        <v>0</v>
      </c>
      <c r="AD226" s="65" t="s">
        <v>129</v>
      </c>
      <c r="AE226" s="29">
        <v>16.610330000000001</v>
      </c>
      <c r="AF226" s="65" t="s">
        <v>129</v>
      </c>
      <c r="AG226" s="29">
        <v>0</v>
      </c>
      <c r="AH226" s="65" t="s">
        <v>129</v>
      </c>
      <c r="AI226" s="29">
        <v>0</v>
      </c>
      <c r="AJ226" s="65" t="s">
        <v>129</v>
      </c>
      <c r="AK226" s="29">
        <v>0</v>
      </c>
      <c r="AL226" s="66" t="s">
        <v>129</v>
      </c>
      <c r="AM226" s="19">
        <f t="shared" si="46"/>
        <v>16.610330000000001</v>
      </c>
      <c r="AN226" s="19" t="s">
        <v>129</v>
      </c>
      <c r="AO226" s="66" t="s">
        <v>129</v>
      </c>
    </row>
    <row r="227" spans="1:41" ht="31.7" customHeight="1" x14ac:dyDescent="0.25">
      <c r="A227" s="33" t="s">
        <v>86</v>
      </c>
      <c r="B227" s="48" t="s">
        <v>445</v>
      </c>
      <c r="C227" s="64" t="s">
        <v>446</v>
      </c>
      <c r="D227" s="16" t="s">
        <v>678</v>
      </c>
      <c r="E227" s="17">
        <v>2022</v>
      </c>
      <c r="F227" s="17">
        <v>2022</v>
      </c>
      <c r="G227" s="23" t="s">
        <v>129</v>
      </c>
      <c r="H227" s="21">
        <v>0</v>
      </c>
      <c r="I227" s="23" t="s">
        <v>129</v>
      </c>
      <c r="J227" s="23" t="s">
        <v>129</v>
      </c>
      <c r="K227" s="19">
        <v>15.086</v>
      </c>
      <c r="L227" s="19">
        <v>0.9026900000000001</v>
      </c>
      <c r="M227" s="19">
        <v>8.1333099999999998</v>
      </c>
      <c r="N227" s="19">
        <v>6.05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21" t="s">
        <v>129</v>
      </c>
      <c r="V227" s="21" t="s">
        <v>129</v>
      </c>
      <c r="W227" s="21">
        <v>0</v>
      </c>
      <c r="X227" s="19">
        <v>15.086</v>
      </c>
      <c r="Y227" s="21" t="s">
        <v>129</v>
      </c>
      <c r="Z227" s="21" t="s">
        <v>129</v>
      </c>
      <c r="AA227" s="19">
        <v>0</v>
      </c>
      <c r="AB227" s="19">
        <v>0</v>
      </c>
      <c r="AC227" s="29">
        <v>0</v>
      </c>
      <c r="AD227" s="65" t="s">
        <v>129</v>
      </c>
      <c r="AE227" s="29">
        <v>0</v>
      </c>
      <c r="AF227" s="65" t="s">
        <v>129</v>
      </c>
      <c r="AG227" s="29">
        <v>15.086</v>
      </c>
      <c r="AH227" s="65" t="s">
        <v>129</v>
      </c>
      <c r="AI227" s="29">
        <v>0</v>
      </c>
      <c r="AJ227" s="65" t="s">
        <v>129</v>
      </c>
      <c r="AK227" s="29">
        <v>0</v>
      </c>
      <c r="AL227" s="66" t="s">
        <v>129</v>
      </c>
      <c r="AM227" s="19">
        <f t="shared" si="46"/>
        <v>15.086</v>
      </c>
      <c r="AN227" s="19" t="s">
        <v>129</v>
      </c>
      <c r="AO227" s="66" t="s">
        <v>129</v>
      </c>
    </row>
    <row r="228" spans="1:41" ht="31.7" customHeight="1" x14ac:dyDescent="0.25">
      <c r="A228" s="33" t="s">
        <v>86</v>
      </c>
      <c r="B228" s="48" t="s">
        <v>447</v>
      </c>
      <c r="C228" s="64" t="s">
        <v>448</v>
      </c>
      <c r="D228" s="16" t="s">
        <v>678</v>
      </c>
      <c r="E228" s="17">
        <v>2022</v>
      </c>
      <c r="F228" s="17">
        <v>2022</v>
      </c>
      <c r="G228" s="23" t="s">
        <v>129</v>
      </c>
      <c r="H228" s="21">
        <v>0</v>
      </c>
      <c r="I228" s="23" t="s">
        <v>129</v>
      </c>
      <c r="J228" s="23" t="s">
        <v>129</v>
      </c>
      <c r="K228" s="19">
        <v>17.160699999999999</v>
      </c>
      <c r="L228" s="19">
        <v>1.2743199999999999</v>
      </c>
      <c r="M228" s="19">
        <v>9.7363799999999987</v>
      </c>
      <c r="N228" s="19">
        <v>6.15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1" t="s">
        <v>129</v>
      </c>
      <c r="V228" s="21" t="s">
        <v>129</v>
      </c>
      <c r="W228" s="21">
        <v>0</v>
      </c>
      <c r="X228" s="19">
        <v>17.160699999999999</v>
      </c>
      <c r="Y228" s="21" t="s">
        <v>129</v>
      </c>
      <c r="Z228" s="21" t="s">
        <v>129</v>
      </c>
      <c r="AA228" s="19">
        <v>0</v>
      </c>
      <c r="AB228" s="19">
        <v>0</v>
      </c>
      <c r="AC228" s="29">
        <v>0</v>
      </c>
      <c r="AD228" s="65" t="s">
        <v>129</v>
      </c>
      <c r="AE228" s="29">
        <v>0</v>
      </c>
      <c r="AF228" s="65" t="s">
        <v>129</v>
      </c>
      <c r="AG228" s="29">
        <v>17.160699999999999</v>
      </c>
      <c r="AH228" s="65" t="s">
        <v>129</v>
      </c>
      <c r="AI228" s="29">
        <v>0</v>
      </c>
      <c r="AJ228" s="65" t="s">
        <v>129</v>
      </c>
      <c r="AK228" s="29">
        <v>0</v>
      </c>
      <c r="AL228" s="66" t="s">
        <v>129</v>
      </c>
      <c r="AM228" s="19">
        <f t="shared" si="46"/>
        <v>17.160699999999999</v>
      </c>
      <c r="AN228" s="19" t="s">
        <v>129</v>
      </c>
      <c r="AO228" s="66" t="s">
        <v>129</v>
      </c>
    </row>
    <row r="229" spans="1:41" ht="31.7" customHeight="1" x14ac:dyDescent="0.25">
      <c r="A229" s="33" t="s">
        <v>86</v>
      </c>
      <c r="B229" s="48" t="s">
        <v>449</v>
      </c>
      <c r="C229" s="64" t="s">
        <v>450</v>
      </c>
      <c r="D229" s="16" t="s">
        <v>678</v>
      </c>
      <c r="E229" s="17">
        <v>2022</v>
      </c>
      <c r="F229" s="17">
        <v>2022</v>
      </c>
      <c r="G229" s="23" t="s">
        <v>129</v>
      </c>
      <c r="H229" s="21">
        <v>0</v>
      </c>
      <c r="I229" s="23" t="s">
        <v>129</v>
      </c>
      <c r="J229" s="23" t="s">
        <v>129</v>
      </c>
      <c r="K229" s="19">
        <v>12.289069999999999</v>
      </c>
      <c r="L229" s="19">
        <v>0.78152999999999995</v>
      </c>
      <c r="M229" s="19">
        <v>6.7544700000000004</v>
      </c>
      <c r="N229" s="19">
        <v>4.7530700000000001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21" t="s">
        <v>129</v>
      </c>
      <c r="V229" s="21" t="s">
        <v>129</v>
      </c>
      <c r="W229" s="21">
        <v>0</v>
      </c>
      <c r="X229" s="19">
        <v>12.289069999999999</v>
      </c>
      <c r="Y229" s="21" t="s">
        <v>129</v>
      </c>
      <c r="Z229" s="21" t="s">
        <v>129</v>
      </c>
      <c r="AA229" s="19">
        <v>0</v>
      </c>
      <c r="AB229" s="19">
        <v>0</v>
      </c>
      <c r="AC229" s="29">
        <v>0</v>
      </c>
      <c r="AD229" s="65" t="s">
        <v>129</v>
      </c>
      <c r="AE229" s="29">
        <v>0</v>
      </c>
      <c r="AF229" s="65" t="s">
        <v>129</v>
      </c>
      <c r="AG229" s="29">
        <v>12.289069999999999</v>
      </c>
      <c r="AH229" s="65" t="s">
        <v>129</v>
      </c>
      <c r="AI229" s="29">
        <v>0</v>
      </c>
      <c r="AJ229" s="65" t="s">
        <v>129</v>
      </c>
      <c r="AK229" s="29">
        <v>0</v>
      </c>
      <c r="AL229" s="66" t="s">
        <v>129</v>
      </c>
      <c r="AM229" s="19">
        <f t="shared" si="46"/>
        <v>12.289069999999999</v>
      </c>
      <c r="AN229" s="19" t="s">
        <v>129</v>
      </c>
      <c r="AO229" s="66" t="s">
        <v>129</v>
      </c>
    </row>
    <row r="230" spans="1:41" ht="31.7" customHeight="1" x14ac:dyDescent="0.25">
      <c r="A230" s="33" t="s">
        <v>86</v>
      </c>
      <c r="B230" s="48" t="s">
        <v>451</v>
      </c>
      <c r="C230" s="64" t="s">
        <v>452</v>
      </c>
      <c r="D230" s="16" t="s">
        <v>678</v>
      </c>
      <c r="E230" s="17">
        <v>2022</v>
      </c>
      <c r="F230" s="17">
        <v>2022</v>
      </c>
      <c r="G230" s="23" t="s">
        <v>129</v>
      </c>
      <c r="H230" s="21">
        <v>0</v>
      </c>
      <c r="I230" s="23" t="s">
        <v>129</v>
      </c>
      <c r="J230" s="23" t="s">
        <v>129</v>
      </c>
      <c r="K230" s="19">
        <v>15.841620000000001</v>
      </c>
      <c r="L230" s="19">
        <v>0.71201000000000003</v>
      </c>
      <c r="M230" s="19">
        <v>8.8796100000000013</v>
      </c>
      <c r="N230" s="19">
        <v>6.25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1" t="s">
        <v>129</v>
      </c>
      <c r="V230" s="21" t="s">
        <v>129</v>
      </c>
      <c r="W230" s="21">
        <v>0</v>
      </c>
      <c r="X230" s="19">
        <v>15.841620000000001</v>
      </c>
      <c r="Y230" s="21" t="s">
        <v>129</v>
      </c>
      <c r="Z230" s="21" t="s">
        <v>129</v>
      </c>
      <c r="AA230" s="19">
        <v>0</v>
      </c>
      <c r="AB230" s="19">
        <v>0</v>
      </c>
      <c r="AC230" s="29">
        <v>0</v>
      </c>
      <c r="AD230" s="65" t="s">
        <v>129</v>
      </c>
      <c r="AE230" s="29">
        <v>0</v>
      </c>
      <c r="AF230" s="65" t="s">
        <v>129</v>
      </c>
      <c r="AG230" s="29">
        <v>15.841620000000001</v>
      </c>
      <c r="AH230" s="65" t="s">
        <v>129</v>
      </c>
      <c r="AI230" s="29">
        <v>0</v>
      </c>
      <c r="AJ230" s="65" t="s">
        <v>129</v>
      </c>
      <c r="AK230" s="29">
        <v>0</v>
      </c>
      <c r="AL230" s="66" t="s">
        <v>129</v>
      </c>
      <c r="AM230" s="19">
        <f t="shared" si="46"/>
        <v>15.841620000000001</v>
      </c>
      <c r="AN230" s="19" t="s">
        <v>129</v>
      </c>
      <c r="AO230" s="66" t="s">
        <v>129</v>
      </c>
    </row>
    <row r="231" spans="1:41" ht="31.7" customHeight="1" x14ac:dyDescent="0.25">
      <c r="A231" s="33" t="s">
        <v>86</v>
      </c>
      <c r="B231" s="48" t="s">
        <v>453</v>
      </c>
      <c r="C231" s="64" t="s">
        <v>454</v>
      </c>
      <c r="D231" s="16" t="s">
        <v>678</v>
      </c>
      <c r="E231" s="17">
        <v>2022</v>
      </c>
      <c r="F231" s="17">
        <v>2022</v>
      </c>
      <c r="G231" s="23" t="s">
        <v>129</v>
      </c>
      <c r="H231" s="21">
        <v>0</v>
      </c>
      <c r="I231" s="23" t="s">
        <v>129</v>
      </c>
      <c r="J231" s="23" t="s">
        <v>129</v>
      </c>
      <c r="K231" s="19">
        <v>21.651619999999998</v>
      </c>
      <c r="L231" s="19">
        <v>2.1651599999999998</v>
      </c>
      <c r="M231" s="19">
        <v>11.9084</v>
      </c>
      <c r="N231" s="19">
        <v>7.5780600000000007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21" t="s">
        <v>129</v>
      </c>
      <c r="V231" s="21" t="s">
        <v>129</v>
      </c>
      <c r="W231" s="21">
        <v>0</v>
      </c>
      <c r="X231" s="19">
        <v>21.651619999999998</v>
      </c>
      <c r="Y231" s="21" t="s">
        <v>129</v>
      </c>
      <c r="Z231" s="21" t="s">
        <v>129</v>
      </c>
      <c r="AA231" s="19">
        <v>0</v>
      </c>
      <c r="AB231" s="19">
        <v>0</v>
      </c>
      <c r="AC231" s="29">
        <v>0</v>
      </c>
      <c r="AD231" s="65" t="s">
        <v>129</v>
      </c>
      <c r="AE231" s="29">
        <v>0</v>
      </c>
      <c r="AF231" s="65" t="s">
        <v>129</v>
      </c>
      <c r="AG231" s="29">
        <v>21.651619999999998</v>
      </c>
      <c r="AH231" s="65" t="s">
        <v>129</v>
      </c>
      <c r="AI231" s="29">
        <v>0</v>
      </c>
      <c r="AJ231" s="65" t="s">
        <v>129</v>
      </c>
      <c r="AK231" s="29">
        <v>0</v>
      </c>
      <c r="AL231" s="66" t="s">
        <v>129</v>
      </c>
      <c r="AM231" s="19">
        <f t="shared" si="46"/>
        <v>21.651619999999998</v>
      </c>
      <c r="AN231" s="19" t="s">
        <v>129</v>
      </c>
      <c r="AO231" s="66" t="s">
        <v>129</v>
      </c>
    </row>
    <row r="232" spans="1:41" ht="31.7" customHeight="1" x14ac:dyDescent="0.25">
      <c r="A232" s="33" t="s">
        <v>86</v>
      </c>
      <c r="B232" s="48" t="s">
        <v>455</v>
      </c>
      <c r="C232" s="64" t="s">
        <v>456</v>
      </c>
      <c r="D232" s="16" t="s">
        <v>678</v>
      </c>
      <c r="E232" s="17">
        <v>2023</v>
      </c>
      <c r="F232" s="17">
        <v>2023</v>
      </c>
      <c r="G232" s="23" t="s">
        <v>129</v>
      </c>
      <c r="H232" s="21">
        <v>0</v>
      </c>
      <c r="I232" s="23" t="s">
        <v>129</v>
      </c>
      <c r="J232" s="23" t="s">
        <v>129</v>
      </c>
      <c r="K232" s="19">
        <v>37.633360000000003</v>
      </c>
      <c r="L232" s="19">
        <v>4.3099999999999996</v>
      </c>
      <c r="M232" s="19">
        <v>23.301359999999999</v>
      </c>
      <c r="N232" s="19">
        <v>10.022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21" t="s">
        <v>129</v>
      </c>
      <c r="V232" s="21" t="s">
        <v>129</v>
      </c>
      <c r="W232" s="21">
        <v>0</v>
      </c>
      <c r="X232" s="19">
        <v>37.633360000000003</v>
      </c>
      <c r="Y232" s="21" t="s">
        <v>129</v>
      </c>
      <c r="Z232" s="21" t="s">
        <v>129</v>
      </c>
      <c r="AA232" s="19">
        <v>0</v>
      </c>
      <c r="AB232" s="19">
        <v>0</v>
      </c>
      <c r="AC232" s="29">
        <v>0</v>
      </c>
      <c r="AD232" s="65" t="s">
        <v>129</v>
      </c>
      <c r="AE232" s="29">
        <v>0</v>
      </c>
      <c r="AF232" s="65" t="s">
        <v>129</v>
      </c>
      <c r="AG232" s="29">
        <v>0</v>
      </c>
      <c r="AH232" s="65" t="s">
        <v>129</v>
      </c>
      <c r="AI232" s="29">
        <v>37.633360000000003</v>
      </c>
      <c r="AJ232" s="65" t="s">
        <v>129</v>
      </c>
      <c r="AK232" s="29">
        <v>0</v>
      </c>
      <c r="AL232" s="66" t="s">
        <v>129</v>
      </c>
      <c r="AM232" s="19">
        <f t="shared" si="46"/>
        <v>37.633360000000003</v>
      </c>
      <c r="AN232" s="19" t="s">
        <v>129</v>
      </c>
      <c r="AO232" s="66" t="s">
        <v>129</v>
      </c>
    </row>
    <row r="233" spans="1:41" ht="31.7" customHeight="1" x14ac:dyDescent="0.25">
      <c r="A233" s="33" t="s">
        <v>86</v>
      </c>
      <c r="B233" s="48" t="s">
        <v>457</v>
      </c>
      <c r="C233" s="64" t="s">
        <v>458</v>
      </c>
      <c r="D233" s="16" t="s">
        <v>678</v>
      </c>
      <c r="E233" s="17">
        <v>2023</v>
      </c>
      <c r="F233" s="17">
        <v>2023</v>
      </c>
      <c r="G233" s="23" t="s">
        <v>129</v>
      </c>
      <c r="H233" s="21">
        <v>0</v>
      </c>
      <c r="I233" s="23" t="s">
        <v>129</v>
      </c>
      <c r="J233" s="23" t="s">
        <v>129</v>
      </c>
      <c r="K233" s="19">
        <v>9.1738400000000002</v>
      </c>
      <c r="L233" s="19">
        <v>0.51379999999999992</v>
      </c>
      <c r="M233" s="19">
        <v>4.7069700000000001</v>
      </c>
      <c r="N233" s="19">
        <v>3.9530700000000003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21" t="s">
        <v>129</v>
      </c>
      <c r="V233" s="21" t="s">
        <v>129</v>
      </c>
      <c r="W233" s="21">
        <v>0</v>
      </c>
      <c r="X233" s="19">
        <v>9.1738400000000002</v>
      </c>
      <c r="Y233" s="21" t="s">
        <v>129</v>
      </c>
      <c r="Z233" s="21" t="s">
        <v>129</v>
      </c>
      <c r="AA233" s="19">
        <v>0</v>
      </c>
      <c r="AB233" s="19">
        <v>0</v>
      </c>
      <c r="AC233" s="29">
        <v>0</v>
      </c>
      <c r="AD233" s="65" t="s">
        <v>129</v>
      </c>
      <c r="AE233" s="29">
        <v>0</v>
      </c>
      <c r="AF233" s="65" t="s">
        <v>129</v>
      </c>
      <c r="AG233" s="29">
        <v>0</v>
      </c>
      <c r="AH233" s="65" t="s">
        <v>129</v>
      </c>
      <c r="AI233" s="29">
        <v>9.1738400000000002</v>
      </c>
      <c r="AJ233" s="65" t="s">
        <v>129</v>
      </c>
      <c r="AK233" s="29">
        <v>0</v>
      </c>
      <c r="AL233" s="66" t="s">
        <v>129</v>
      </c>
      <c r="AM233" s="19">
        <f t="shared" si="46"/>
        <v>9.1738400000000002</v>
      </c>
      <c r="AN233" s="19" t="s">
        <v>129</v>
      </c>
      <c r="AO233" s="66" t="s">
        <v>129</v>
      </c>
    </row>
    <row r="234" spans="1:41" ht="31.7" customHeight="1" x14ac:dyDescent="0.25">
      <c r="A234" s="33" t="s">
        <v>86</v>
      </c>
      <c r="B234" s="48" t="s">
        <v>459</v>
      </c>
      <c r="C234" s="64" t="s">
        <v>460</v>
      </c>
      <c r="D234" s="16" t="s">
        <v>678</v>
      </c>
      <c r="E234" s="17">
        <v>2023</v>
      </c>
      <c r="F234" s="17">
        <v>2023</v>
      </c>
      <c r="G234" s="23" t="s">
        <v>129</v>
      </c>
      <c r="H234" s="21">
        <v>0</v>
      </c>
      <c r="I234" s="23" t="s">
        <v>129</v>
      </c>
      <c r="J234" s="23" t="s">
        <v>129</v>
      </c>
      <c r="K234" s="19">
        <v>20.288580000000003</v>
      </c>
      <c r="L234" s="19">
        <v>2.0288499999999998</v>
      </c>
      <c r="M234" s="19">
        <v>11.15873</v>
      </c>
      <c r="N234" s="19">
        <v>7.101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1" t="s">
        <v>129</v>
      </c>
      <c r="V234" s="21" t="s">
        <v>129</v>
      </c>
      <c r="W234" s="21">
        <v>0</v>
      </c>
      <c r="X234" s="19">
        <v>20.288580000000003</v>
      </c>
      <c r="Y234" s="21" t="s">
        <v>129</v>
      </c>
      <c r="Z234" s="21" t="s">
        <v>129</v>
      </c>
      <c r="AA234" s="19">
        <v>0</v>
      </c>
      <c r="AB234" s="19">
        <v>0</v>
      </c>
      <c r="AC234" s="29">
        <v>0</v>
      </c>
      <c r="AD234" s="65" t="s">
        <v>129</v>
      </c>
      <c r="AE234" s="29">
        <v>0</v>
      </c>
      <c r="AF234" s="65" t="s">
        <v>129</v>
      </c>
      <c r="AG234" s="29">
        <v>0</v>
      </c>
      <c r="AH234" s="65" t="s">
        <v>129</v>
      </c>
      <c r="AI234" s="29">
        <v>20.288580000000003</v>
      </c>
      <c r="AJ234" s="65" t="s">
        <v>129</v>
      </c>
      <c r="AK234" s="29">
        <v>0</v>
      </c>
      <c r="AL234" s="66" t="s">
        <v>129</v>
      </c>
      <c r="AM234" s="19">
        <f t="shared" si="46"/>
        <v>20.288580000000003</v>
      </c>
      <c r="AN234" s="19" t="s">
        <v>129</v>
      </c>
      <c r="AO234" s="66" t="s">
        <v>129</v>
      </c>
    </row>
    <row r="235" spans="1:41" ht="31.7" customHeight="1" x14ac:dyDescent="0.25">
      <c r="A235" s="33" t="s">
        <v>86</v>
      </c>
      <c r="B235" s="48" t="s">
        <v>461</v>
      </c>
      <c r="C235" s="64" t="s">
        <v>462</v>
      </c>
      <c r="D235" s="16" t="s">
        <v>678</v>
      </c>
      <c r="E235" s="17">
        <v>2023</v>
      </c>
      <c r="F235" s="17">
        <v>2023</v>
      </c>
      <c r="G235" s="23" t="s">
        <v>129</v>
      </c>
      <c r="H235" s="21">
        <v>0</v>
      </c>
      <c r="I235" s="23" t="s">
        <v>129</v>
      </c>
      <c r="J235" s="23" t="s">
        <v>129</v>
      </c>
      <c r="K235" s="19">
        <v>11.859680000000001</v>
      </c>
      <c r="L235" s="19">
        <v>0.71421000000000001</v>
      </c>
      <c r="M235" s="19">
        <v>7.0948100000000007</v>
      </c>
      <c r="N235" s="19">
        <v>4.0506599999999997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21" t="s">
        <v>129</v>
      </c>
      <c r="V235" s="21" t="s">
        <v>129</v>
      </c>
      <c r="W235" s="21">
        <v>0</v>
      </c>
      <c r="X235" s="19">
        <v>11.859680000000001</v>
      </c>
      <c r="Y235" s="21" t="s">
        <v>129</v>
      </c>
      <c r="Z235" s="21" t="s">
        <v>129</v>
      </c>
      <c r="AA235" s="19">
        <v>0</v>
      </c>
      <c r="AB235" s="19">
        <v>0</v>
      </c>
      <c r="AC235" s="29">
        <v>0</v>
      </c>
      <c r="AD235" s="65" t="s">
        <v>129</v>
      </c>
      <c r="AE235" s="29">
        <v>0</v>
      </c>
      <c r="AF235" s="65" t="s">
        <v>129</v>
      </c>
      <c r="AG235" s="29">
        <v>0</v>
      </c>
      <c r="AH235" s="65" t="s">
        <v>129</v>
      </c>
      <c r="AI235" s="29">
        <v>11.859680000000001</v>
      </c>
      <c r="AJ235" s="65" t="s">
        <v>129</v>
      </c>
      <c r="AK235" s="29">
        <v>0</v>
      </c>
      <c r="AL235" s="66" t="s">
        <v>129</v>
      </c>
      <c r="AM235" s="19">
        <f t="shared" si="46"/>
        <v>11.859680000000001</v>
      </c>
      <c r="AN235" s="19" t="s">
        <v>129</v>
      </c>
      <c r="AO235" s="66" t="s">
        <v>129</v>
      </c>
    </row>
    <row r="236" spans="1:41" ht="31.7" customHeight="1" x14ac:dyDescent="0.25">
      <c r="A236" s="33" t="s">
        <v>86</v>
      </c>
      <c r="B236" s="48" t="s">
        <v>463</v>
      </c>
      <c r="C236" s="64" t="s">
        <v>464</v>
      </c>
      <c r="D236" s="16" t="s">
        <v>678</v>
      </c>
      <c r="E236" s="17">
        <v>2024</v>
      </c>
      <c r="F236" s="17">
        <v>2024</v>
      </c>
      <c r="G236" s="23" t="s">
        <v>129</v>
      </c>
      <c r="H236" s="21">
        <v>0</v>
      </c>
      <c r="I236" s="23" t="s">
        <v>129</v>
      </c>
      <c r="J236" s="23" t="s">
        <v>129</v>
      </c>
      <c r="K236" s="19">
        <v>8.9192599999999995</v>
      </c>
      <c r="L236" s="19">
        <v>0.56196000000000002</v>
      </c>
      <c r="M236" s="19">
        <v>5.1066400000000005</v>
      </c>
      <c r="N236" s="19">
        <v>3.2506599999999999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1" t="s">
        <v>129</v>
      </c>
      <c r="V236" s="21" t="s">
        <v>129</v>
      </c>
      <c r="W236" s="21">
        <v>0</v>
      </c>
      <c r="X236" s="19">
        <v>8.9192599999999995</v>
      </c>
      <c r="Y236" s="21" t="s">
        <v>129</v>
      </c>
      <c r="Z236" s="21" t="s">
        <v>129</v>
      </c>
      <c r="AA236" s="19">
        <v>0</v>
      </c>
      <c r="AB236" s="19">
        <v>0</v>
      </c>
      <c r="AC236" s="29">
        <v>0</v>
      </c>
      <c r="AD236" s="65" t="s">
        <v>129</v>
      </c>
      <c r="AE236" s="29">
        <v>0</v>
      </c>
      <c r="AF236" s="65" t="s">
        <v>129</v>
      </c>
      <c r="AG236" s="29">
        <v>0</v>
      </c>
      <c r="AH236" s="65" t="s">
        <v>129</v>
      </c>
      <c r="AI236" s="29">
        <v>0</v>
      </c>
      <c r="AJ236" s="65" t="s">
        <v>129</v>
      </c>
      <c r="AK236" s="29">
        <v>8.9192599999999995</v>
      </c>
      <c r="AL236" s="66" t="s">
        <v>129</v>
      </c>
      <c r="AM236" s="19">
        <f t="shared" si="46"/>
        <v>8.9192599999999995</v>
      </c>
      <c r="AN236" s="19" t="s">
        <v>129</v>
      </c>
      <c r="AO236" s="66" t="s">
        <v>129</v>
      </c>
    </row>
    <row r="237" spans="1:41" ht="31.7" customHeight="1" x14ac:dyDescent="0.25">
      <c r="A237" s="33" t="s">
        <v>86</v>
      </c>
      <c r="B237" s="48" t="s">
        <v>465</v>
      </c>
      <c r="C237" s="64" t="s">
        <v>466</v>
      </c>
      <c r="D237" s="16" t="s">
        <v>678</v>
      </c>
      <c r="E237" s="17">
        <v>2024</v>
      </c>
      <c r="F237" s="17">
        <v>2024</v>
      </c>
      <c r="G237" s="23" t="s">
        <v>129</v>
      </c>
      <c r="H237" s="21">
        <v>0</v>
      </c>
      <c r="I237" s="23" t="s">
        <v>129</v>
      </c>
      <c r="J237" s="23" t="s">
        <v>129</v>
      </c>
      <c r="K237" s="19">
        <v>3.5238199999999997</v>
      </c>
      <c r="L237" s="19">
        <v>0.28411999999999998</v>
      </c>
      <c r="M237" s="19">
        <v>1.75102</v>
      </c>
      <c r="N237" s="19">
        <v>1.48868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21" t="s">
        <v>129</v>
      </c>
      <c r="V237" s="21" t="s">
        <v>129</v>
      </c>
      <c r="W237" s="21">
        <v>0</v>
      </c>
      <c r="X237" s="19">
        <v>3.5238199999999997</v>
      </c>
      <c r="Y237" s="21" t="s">
        <v>129</v>
      </c>
      <c r="Z237" s="21" t="s">
        <v>129</v>
      </c>
      <c r="AA237" s="19">
        <v>0</v>
      </c>
      <c r="AB237" s="19">
        <v>0</v>
      </c>
      <c r="AC237" s="29">
        <v>0</v>
      </c>
      <c r="AD237" s="65" t="s">
        <v>129</v>
      </c>
      <c r="AE237" s="29">
        <v>0</v>
      </c>
      <c r="AF237" s="65" t="s">
        <v>129</v>
      </c>
      <c r="AG237" s="29">
        <v>0</v>
      </c>
      <c r="AH237" s="65" t="s">
        <v>129</v>
      </c>
      <c r="AI237" s="29">
        <v>0</v>
      </c>
      <c r="AJ237" s="65" t="s">
        <v>129</v>
      </c>
      <c r="AK237" s="29">
        <v>3.5238199999999997</v>
      </c>
      <c r="AL237" s="66" t="s">
        <v>129</v>
      </c>
      <c r="AM237" s="19">
        <f t="shared" si="46"/>
        <v>3.5238199999999997</v>
      </c>
      <c r="AN237" s="19" t="s">
        <v>129</v>
      </c>
      <c r="AO237" s="66" t="s">
        <v>129</v>
      </c>
    </row>
    <row r="238" spans="1:41" ht="31.7" customHeight="1" x14ac:dyDescent="0.25">
      <c r="A238" s="33" t="s">
        <v>86</v>
      </c>
      <c r="B238" s="48" t="s">
        <v>467</v>
      </c>
      <c r="C238" s="64" t="s">
        <v>468</v>
      </c>
      <c r="D238" s="16" t="s">
        <v>678</v>
      </c>
      <c r="E238" s="17">
        <v>2024</v>
      </c>
      <c r="F238" s="17">
        <v>2024</v>
      </c>
      <c r="G238" s="15" t="s">
        <v>129</v>
      </c>
      <c r="H238" s="21">
        <v>0</v>
      </c>
      <c r="I238" s="23" t="s">
        <v>129</v>
      </c>
      <c r="J238" s="23" t="s">
        <v>129</v>
      </c>
      <c r="K238" s="19">
        <v>22.440639999999998</v>
      </c>
      <c r="L238" s="19">
        <v>2.2440600000000002</v>
      </c>
      <c r="M238" s="19">
        <v>12.342360000000001</v>
      </c>
      <c r="N238" s="19">
        <v>7.8542200000000006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1" t="s">
        <v>129</v>
      </c>
      <c r="V238" s="21" t="s">
        <v>129</v>
      </c>
      <c r="W238" s="21">
        <v>0</v>
      </c>
      <c r="X238" s="19">
        <v>22.440639999999998</v>
      </c>
      <c r="Y238" s="21" t="s">
        <v>129</v>
      </c>
      <c r="Z238" s="21" t="s">
        <v>129</v>
      </c>
      <c r="AA238" s="19">
        <v>0</v>
      </c>
      <c r="AB238" s="19">
        <v>0</v>
      </c>
      <c r="AC238" s="29">
        <v>0</v>
      </c>
      <c r="AD238" s="65" t="s">
        <v>129</v>
      </c>
      <c r="AE238" s="29">
        <v>0</v>
      </c>
      <c r="AF238" s="65" t="s">
        <v>129</v>
      </c>
      <c r="AG238" s="29">
        <v>0</v>
      </c>
      <c r="AH238" s="65" t="s">
        <v>129</v>
      </c>
      <c r="AI238" s="29">
        <v>0</v>
      </c>
      <c r="AJ238" s="65" t="s">
        <v>129</v>
      </c>
      <c r="AK238" s="29">
        <v>22.440639999999998</v>
      </c>
      <c r="AL238" s="66" t="s">
        <v>129</v>
      </c>
      <c r="AM238" s="19">
        <f t="shared" si="46"/>
        <v>22.440639999999998</v>
      </c>
      <c r="AN238" s="19" t="s">
        <v>129</v>
      </c>
      <c r="AO238" s="66" t="s">
        <v>129</v>
      </c>
    </row>
    <row r="239" spans="1:41" ht="31.7" customHeight="1" x14ac:dyDescent="0.25">
      <c r="A239" s="33" t="s">
        <v>86</v>
      </c>
      <c r="B239" s="48" t="s">
        <v>469</v>
      </c>
      <c r="C239" s="64" t="s">
        <v>470</v>
      </c>
      <c r="D239" s="16" t="s">
        <v>678</v>
      </c>
      <c r="E239" s="17">
        <v>2024</v>
      </c>
      <c r="F239" s="17">
        <v>2024</v>
      </c>
      <c r="G239" s="15" t="s">
        <v>129</v>
      </c>
      <c r="H239" s="21">
        <v>0</v>
      </c>
      <c r="I239" s="23" t="s">
        <v>129</v>
      </c>
      <c r="J239" s="23" t="s">
        <v>129</v>
      </c>
      <c r="K239" s="19">
        <v>17.401720000000001</v>
      </c>
      <c r="L239" s="19">
        <v>1.20892</v>
      </c>
      <c r="M239" s="19">
        <v>10.1526</v>
      </c>
      <c r="N239" s="19">
        <v>6.0401999999999996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21" t="s">
        <v>129</v>
      </c>
      <c r="V239" s="21" t="s">
        <v>129</v>
      </c>
      <c r="W239" s="21">
        <v>0</v>
      </c>
      <c r="X239" s="19">
        <v>17.401720000000001</v>
      </c>
      <c r="Y239" s="21" t="s">
        <v>129</v>
      </c>
      <c r="Z239" s="21" t="s">
        <v>129</v>
      </c>
      <c r="AA239" s="19">
        <v>0</v>
      </c>
      <c r="AB239" s="19">
        <v>0</v>
      </c>
      <c r="AC239" s="29">
        <v>0</v>
      </c>
      <c r="AD239" s="65" t="s">
        <v>129</v>
      </c>
      <c r="AE239" s="29">
        <v>0</v>
      </c>
      <c r="AF239" s="65" t="s">
        <v>129</v>
      </c>
      <c r="AG239" s="29">
        <v>0</v>
      </c>
      <c r="AH239" s="65" t="s">
        <v>129</v>
      </c>
      <c r="AI239" s="29">
        <v>0</v>
      </c>
      <c r="AJ239" s="65" t="s">
        <v>129</v>
      </c>
      <c r="AK239" s="29">
        <v>17.401720000000001</v>
      </c>
      <c r="AL239" s="66" t="s">
        <v>129</v>
      </c>
      <c r="AM239" s="19">
        <f t="shared" si="46"/>
        <v>17.401720000000001</v>
      </c>
      <c r="AN239" s="19" t="s">
        <v>129</v>
      </c>
      <c r="AO239" s="66" t="s">
        <v>129</v>
      </c>
    </row>
    <row r="240" spans="1:41" ht="31.7" customHeight="1" x14ac:dyDescent="0.25">
      <c r="A240" s="33" t="s">
        <v>86</v>
      </c>
      <c r="B240" s="48" t="s">
        <v>471</v>
      </c>
      <c r="C240" s="64" t="s">
        <v>472</v>
      </c>
      <c r="D240" s="16" t="s">
        <v>678</v>
      </c>
      <c r="E240" s="17">
        <v>2024</v>
      </c>
      <c r="F240" s="17">
        <v>2024</v>
      </c>
      <c r="G240" s="15" t="s">
        <v>129</v>
      </c>
      <c r="H240" s="21">
        <v>0</v>
      </c>
      <c r="I240" s="23" t="s">
        <v>129</v>
      </c>
      <c r="J240" s="23" t="s">
        <v>129</v>
      </c>
      <c r="K240" s="19">
        <v>11.348559999999999</v>
      </c>
      <c r="L240" s="19">
        <v>0.43643999999999999</v>
      </c>
      <c r="M240" s="19">
        <v>6.5614600000000003</v>
      </c>
      <c r="N240" s="19">
        <v>4.3506599999999995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1" t="s">
        <v>129</v>
      </c>
      <c r="V240" s="21" t="s">
        <v>129</v>
      </c>
      <c r="W240" s="21">
        <v>0</v>
      </c>
      <c r="X240" s="19">
        <v>11.348559999999999</v>
      </c>
      <c r="Y240" s="21" t="s">
        <v>129</v>
      </c>
      <c r="Z240" s="21" t="s">
        <v>129</v>
      </c>
      <c r="AA240" s="19">
        <v>0</v>
      </c>
      <c r="AB240" s="19">
        <v>0</v>
      </c>
      <c r="AC240" s="29">
        <v>0</v>
      </c>
      <c r="AD240" s="65" t="s">
        <v>129</v>
      </c>
      <c r="AE240" s="29">
        <v>0</v>
      </c>
      <c r="AF240" s="65" t="s">
        <v>129</v>
      </c>
      <c r="AG240" s="29">
        <v>0</v>
      </c>
      <c r="AH240" s="65" t="s">
        <v>129</v>
      </c>
      <c r="AI240" s="29">
        <v>0</v>
      </c>
      <c r="AJ240" s="65" t="s">
        <v>129</v>
      </c>
      <c r="AK240" s="29">
        <v>11.348559999999999</v>
      </c>
      <c r="AL240" s="66" t="s">
        <v>129</v>
      </c>
      <c r="AM240" s="19">
        <f t="shared" si="46"/>
        <v>11.348559999999999</v>
      </c>
      <c r="AN240" s="19" t="s">
        <v>129</v>
      </c>
      <c r="AO240" s="66" t="s">
        <v>129</v>
      </c>
    </row>
    <row r="241" spans="1:41" ht="31.7" customHeight="1" x14ac:dyDescent="0.25">
      <c r="A241" s="33" t="s">
        <v>86</v>
      </c>
      <c r="B241" s="48" t="s">
        <v>473</v>
      </c>
      <c r="C241" s="64" t="s">
        <v>474</v>
      </c>
      <c r="D241" s="16" t="s">
        <v>678</v>
      </c>
      <c r="E241" s="17">
        <v>2024</v>
      </c>
      <c r="F241" s="17">
        <v>2024</v>
      </c>
      <c r="G241" s="15" t="s">
        <v>129</v>
      </c>
      <c r="H241" s="21">
        <v>0</v>
      </c>
      <c r="I241" s="23" t="s">
        <v>129</v>
      </c>
      <c r="J241" s="23" t="s">
        <v>129</v>
      </c>
      <c r="K241" s="19">
        <v>7.1889799999999999</v>
      </c>
      <c r="L241" s="19">
        <v>0.41542000000000001</v>
      </c>
      <c r="M241" s="19">
        <v>3.9129</v>
      </c>
      <c r="N241" s="19">
        <v>2.8606599999999998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21" t="s">
        <v>129</v>
      </c>
      <c r="V241" s="21" t="s">
        <v>129</v>
      </c>
      <c r="W241" s="21">
        <v>0</v>
      </c>
      <c r="X241" s="19">
        <v>7.1889799999999999</v>
      </c>
      <c r="Y241" s="21" t="s">
        <v>129</v>
      </c>
      <c r="Z241" s="21" t="s">
        <v>129</v>
      </c>
      <c r="AA241" s="19">
        <v>0</v>
      </c>
      <c r="AB241" s="19">
        <v>0</v>
      </c>
      <c r="AC241" s="29">
        <v>0</v>
      </c>
      <c r="AD241" s="65" t="s">
        <v>129</v>
      </c>
      <c r="AE241" s="29">
        <v>0</v>
      </c>
      <c r="AF241" s="65" t="s">
        <v>129</v>
      </c>
      <c r="AG241" s="29">
        <v>0</v>
      </c>
      <c r="AH241" s="65" t="s">
        <v>129</v>
      </c>
      <c r="AI241" s="29">
        <v>0</v>
      </c>
      <c r="AJ241" s="65" t="s">
        <v>129</v>
      </c>
      <c r="AK241" s="29">
        <v>7.1889799999999999</v>
      </c>
      <c r="AL241" s="66" t="s">
        <v>129</v>
      </c>
      <c r="AM241" s="19">
        <f t="shared" si="46"/>
        <v>7.1889799999999999</v>
      </c>
      <c r="AN241" s="19" t="s">
        <v>129</v>
      </c>
      <c r="AO241" s="66" t="s">
        <v>129</v>
      </c>
    </row>
    <row r="242" spans="1:41" ht="31.7" customHeight="1" x14ac:dyDescent="0.25">
      <c r="A242" s="33" t="s">
        <v>86</v>
      </c>
      <c r="B242" s="48" t="s">
        <v>475</v>
      </c>
      <c r="C242" s="64" t="s">
        <v>476</v>
      </c>
      <c r="D242" s="16" t="s">
        <v>678</v>
      </c>
      <c r="E242" s="17">
        <v>2024</v>
      </c>
      <c r="F242" s="17">
        <v>2024</v>
      </c>
      <c r="G242" s="15" t="s">
        <v>129</v>
      </c>
      <c r="H242" s="21">
        <v>0</v>
      </c>
      <c r="I242" s="23" t="s">
        <v>129</v>
      </c>
      <c r="J242" s="23" t="s">
        <v>129</v>
      </c>
      <c r="K242" s="19">
        <v>18.131259999999997</v>
      </c>
      <c r="L242" s="19">
        <v>1.3077300000000001</v>
      </c>
      <c r="M242" s="19">
        <v>9.9533299999999993</v>
      </c>
      <c r="N242" s="19">
        <v>6.8701999999999996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1" t="s">
        <v>129</v>
      </c>
      <c r="V242" s="21" t="s">
        <v>129</v>
      </c>
      <c r="W242" s="21">
        <v>0</v>
      </c>
      <c r="X242" s="19">
        <v>18.131259999999997</v>
      </c>
      <c r="Y242" s="21" t="s">
        <v>129</v>
      </c>
      <c r="Z242" s="21" t="s">
        <v>129</v>
      </c>
      <c r="AA242" s="19">
        <v>0</v>
      </c>
      <c r="AB242" s="19">
        <v>0</v>
      </c>
      <c r="AC242" s="29">
        <v>0</v>
      </c>
      <c r="AD242" s="65" t="s">
        <v>129</v>
      </c>
      <c r="AE242" s="29">
        <v>0</v>
      </c>
      <c r="AF242" s="65" t="s">
        <v>129</v>
      </c>
      <c r="AG242" s="29">
        <v>0</v>
      </c>
      <c r="AH242" s="65" t="s">
        <v>129</v>
      </c>
      <c r="AI242" s="29">
        <v>0</v>
      </c>
      <c r="AJ242" s="65" t="s">
        <v>129</v>
      </c>
      <c r="AK242" s="29">
        <v>18.131259999999997</v>
      </c>
      <c r="AL242" s="66" t="s">
        <v>129</v>
      </c>
      <c r="AM242" s="19">
        <f t="shared" si="46"/>
        <v>18.131259999999997</v>
      </c>
      <c r="AN242" s="19" t="s">
        <v>129</v>
      </c>
      <c r="AO242" s="66" t="s">
        <v>129</v>
      </c>
    </row>
    <row r="243" spans="1:41" ht="31.7" customHeight="1" x14ac:dyDescent="0.25">
      <c r="A243" s="33" t="s">
        <v>86</v>
      </c>
      <c r="B243" s="48" t="s">
        <v>477</v>
      </c>
      <c r="C243" s="64" t="s">
        <v>478</v>
      </c>
      <c r="D243" s="16" t="s">
        <v>678</v>
      </c>
      <c r="E243" s="17">
        <v>2024</v>
      </c>
      <c r="F243" s="17">
        <v>2024</v>
      </c>
      <c r="G243" s="15" t="s">
        <v>129</v>
      </c>
      <c r="H243" s="21">
        <v>0</v>
      </c>
      <c r="I243" s="23" t="s">
        <v>129</v>
      </c>
      <c r="J243" s="23" t="s">
        <v>129</v>
      </c>
      <c r="K243" s="19">
        <v>5.3790499999999994</v>
      </c>
      <c r="L243" s="19">
        <v>0.40223999999999999</v>
      </c>
      <c r="M243" s="19">
        <v>2.6964099999999998</v>
      </c>
      <c r="N243" s="19">
        <v>2.2804000000000002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21" t="s">
        <v>129</v>
      </c>
      <c r="V243" s="21" t="s">
        <v>129</v>
      </c>
      <c r="W243" s="21">
        <v>0</v>
      </c>
      <c r="X243" s="19">
        <v>5.3790499999999994</v>
      </c>
      <c r="Y243" s="21" t="s">
        <v>129</v>
      </c>
      <c r="Z243" s="21" t="s">
        <v>129</v>
      </c>
      <c r="AA243" s="19">
        <v>0</v>
      </c>
      <c r="AB243" s="19">
        <v>0</v>
      </c>
      <c r="AC243" s="29">
        <v>0</v>
      </c>
      <c r="AD243" s="65" t="s">
        <v>129</v>
      </c>
      <c r="AE243" s="29">
        <v>0</v>
      </c>
      <c r="AF243" s="65" t="s">
        <v>129</v>
      </c>
      <c r="AG243" s="29">
        <v>0</v>
      </c>
      <c r="AH243" s="65" t="s">
        <v>129</v>
      </c>
      <c r="AI243" s="29">
        <v>0</v>
      </c>
      <c r="AJ243" s="65" t="s">
        <v>129</v>
      </c>
      <c r="AK243" s="29">
        <v>5.3790499999999994</v>
      </c>
      <c r="AL243" s="66" t="s">
        <v>129</v>
      </c>
      <c r="AM243" s="19">
        <f t="shared" si="46"/>
        <v>5.3790499999999994</v>
      </c>
      <c r="AN243" s="19" t="s">
        <v>129</v>
      </c>
      <c r="AO243" s="66" t="s">
        <v>129</v>
      </c>
    </row>
    <row r="244" spans="1:41" ht="31.7" customHeight="1" x14ac:dyDescent="0.25">
      <c r="A244" s="33" t="s">
        <v>86</v>
      </c>
      <c r="B244" s="48" t="s">
        <v>479</v>
      </c>
      <c r="C244" s="64" t="s">
        <v>480</v>
      </c>
      <c r="D244" s="16" t="s">
        <v>678</v>
      </c>
      <c r="E244" s="17">
        <v>2020</v>
      </c>
      <c r="F244" s="17">
        <v>2020</v>
      </c>
      <c r="G244" s="15" t="s">
        <v>129</v>
      </c>
      <c r="H244" s="21">
        <v>0</v>
      </c>
      <c r="I244" s="23" t="s">
        <v>129</v>
      </c>
      <c r="J244" s="23" t="s">
        <v>129</v>
      </c>
      <c r="K244" s="19">
        <v>1.7759100000000001</v>
      </c>
      <c r="L244" s="19">
        <v>0.32536000000000004</v>
      </c>
      <c r="M244" s="19">
        <v>1.08785</v>
      </c>
      <c r="N244" s="19">
        <v>0.36269999999999997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1" t="s">
        <v>129</v>
      </c>
      <c r="V244" s="21" t="s">
        <v>129</v>
      </c>
      <c r="W244" s="21">
        <v>0</v>
      </c>
      <c r="X244" s="19">
        <v>1.7759100000000001</v>
      </c>
      <c r="Y244" s="21" t="s">
        <v>129</v>
      </c>
      <c r="Z244" s="21" t="s">
        <v>129</v>
      </c>
      <c r="AA244" s="19">
        <v>0</v>
      </c>
      <c r="AB244" s="19">
        <v>0</v>
      </c>
      <c r="AC244" s="29">
        <v>1.7759100000000001</v>
      </c>
      <c r="AD244" s="65" t="s">
        <v>129</v>
      </c>
      <c r="AE244" s="29">
        <v>0</v>
      </c>
      <c r="AF244" s="65" t="s">
        <v>129</v>
      </c>
      <c r="AG244" s="29">
        <v>0</v>
      </c>
      <c r="AH244" s="65" t="s">
        <v>129</v>
      </c>
      <c r="AI244" s="29">
        <v>0</v>
      </c>
      <c r="AJ244" s="65" t="s">
        <v>129</v>
      </c>
      <c r="AK244" s="29">
        <v>0</v>
      </c>
      <c r="AL244" s="66" t="s">
        <v>129</v>
      </c>
      <c r="AM244" s="19">
        <f t="shared" si="46"/>
        <v>1.7759100000000001</v>
      </c>
      <c r="AN244" s="19" t="s">
        <v>129</v>
      </c>
      <c r="AO244" s="66" t="s">
        <v>129</v>
      </c>
    </row>
    <row r="245" spans="1:41" ht="31.7" customHeight="1" x14ac:dyDescent="0.25">
      <c r="A245" s="33" t="s">
        <v>86</v>
      </c>
      <c r="B245" s="48" t="s">
        <v>481</v>
      </c>
      <c r="C245" s="64" t="s">
        <v>482</v>
      </c>
      <c r="D245" s="16" t="s">
        <v>678</v>
      </c>
      <c r="E245" s="17">
        <v>2020</v>
      </c>
      <c r="F245" s="17">
        <v>2020</v>
      </c>
      <c r="G245" s="15" t="s">
        <v>129</v>
      </c>
      <c r="H245" s="21">
        <v>0</v>
      </c>
      <c r="I245" s="23" t="s">
        <v>129</v>
      </c>
      <c r="J245" s="23" t="s">
        <v>129</v>
      </c>
      <c r="K245" s="19">
        <v>4.0527199999999999</v>
      </c>
      <c r="L245" s="19">
        <v>0.74248999999999998</v>
      </c>
      <c r="M245" s="19">
        <v>2.4825300000000001</v>
      </c>
      <c r="N245" s="19">
        <v>0.82769999999999999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21" t="s">
        <v>129</v>
      </c>
      <c r="V245" s="21" t="s">
        <v>129</v>
      </c>
      <c r="W245" s="21">
        <v>0</v>
      </c>
      <c r="X245" s="19">
        <v>4.0527199999999999</v>
      </c>
      <c r="Y245" s="21" t="s">
        <v>129</v>
      </c>
      <c r="Z245" s="21" t="s">
        <v>129</v>
      </c>
      <c r="AA245" s="19">
        <v>0</v>
      </c>
      <c r="AB245" s="19">
        <v>0</v>
      </c>
      <c r="AC245" s="29">
        <v>4.0527199999999999</v>
      </c>
      <c r="AD245" s="65" t="s">
        <v>129</v>
      </c>
      <c r="AE245" s="29">
        <v>0</v>
      </c>
      <c r="AF245" s="65" t="s">
        <v>129</v>
      </c>
      <c r="AG245" s="29">
        <v>0</v>
      </c>
      <c r="AH245" s="65" t="s">
        <v>129</v>
      </c>
      <c r="AI245" s="29">
        <v>0</v>
      </c>
      <c r="AJ245" s="65" t="s">
        <v>129</v>
      </c>
      <c r="AK245" s="29">
        <v>0</v>
      </c>
      <c r="AL245" s="66" t="s">
        <v>129</v>
      </c>
      <c r="AM245" s="19">
        <f t="shared" si="46"/>
        <v>4.0527199999999999</v>
      </c>
      <c r="AN245" s="19" t="s">
        <v>129</v>
      </c>
      <c r="AO245" s="66" t="s">
        <v>129</v>
      </c>
    </row>
    <row r="246" spans="1:41" ht="31.7" customHeight="1" x14ac:dyDescent="0.25">
      <c r="A246" s="33" t="s">
        <v>86</v>
      </c>
      <c r="B246" s="48" t="s">
        <v>483</v>
      </c>
      <c r="C246" s="64" t="s">
        <v>484</v>
      </c>
      <c r="D246" s="16" t="s">
        <v>678</v>
      </c>
      <c r="E246" s="17">
        <v>2020</v>
      </c>
      <c r="F246" s="17">
        <v>2020</v>
      </c>
      <c r="G246" s="15" t="s">
        <v>129</v>
      </c>
      <c r="H246" s="21">
        <v>0</v>
      </c>
      <c r="I246" s="23" t="s">
        <v>129</v>
      </c>
      <c r="J246" s="23" t="s">
        <v>129</v>
      </c>
      <c r="K246" s="19">
        <v>1.1015800000000002</v>
      </c>
      <c r="L246" s="19">
        <v>0.24193999999999999</v>
      </c>
      <c r="M246" s="19">
        <v>0.67346000000000006</v>
      </c>
      <c r="N246" s="19">
        <v>0.18618000000000001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1" t="s">
        <v>129</v>
      </c>
      <c r="V246" s="21" t="s">
        <v>129</v>
      </c>
      <c r="W246" s="21">
        <v>0</v>
      </c>
      <c r="X246" s="19">
        <v>1.1015800000000002</v>
      </c>
      <c r="Y246" s="21" t="s">
        <v>129</v>
      </c>
      <c r="Z246" s="21" t="s">
        <v>129</v>
      </c>
      <c r="AA246" s="19">
        <v>0</v>
      </c>
      <c r="AB246" s="19">
        <v>0</v>
      </c>
      <c r="AC246" s="29">
        <v>1.1015800000000002</v>
      </c>
      <c r="AD246" s="65" t="s">
        <v>129</v>
      </c>
      <c r="AE246" s="29">
        <v>0</v>
      </c>
      <c r="AF246" s="65" t="s">
        <v>129</v>
      </c>
      <c r="AG246" s="29">
        <v>0</v>
      </c>
      <c r="AH246" s="65" t="s">
        <v>129</v>
      </c>
      <c r="AI246" s="29">
        <v>0</v>
      </c>
      <c r="AJ246" s="65" t="s">
        <v>129</v>
      </c>
      <c r="AK246" s="29">
        <v>0</v>
      </c>
      <c r="AL246" s="66" t="s">
        <v>129</v>
      </c>
      <c r="AM246" s="19">
        <f t="shared" si="46"/>
        <v>1.1015800000000002</v>
      </c>
      <c r="AN246" s="19" t="s">
        <v>129</v>
      </c>
      <c r="AO246" s="66" t="s">
        <v>129</v>
      </c>
    </row>
    <row r="247" spans="1:41" ht="31.7" customHeight="1" x14ac:dyDescent="0.25">
      <c r="A247" s="33" t="s">
        <v>86</v>
      </c>
      <c r="B247" s="48" t="s">
        <v>485</v>
      </c>
      <c r="C247" s="64" t="s">
        <v>486</v>
      </c>
      <c r="D247" s="16" t="s">
        <v>678</v>
      </c>
      <c r="E247" s="17">
        <v>2020</v>
      </c>
      <c r="F247" s="17">
        <v>2020</v>
      </c>
      <c r="G247" s="15" t="s">
        <v>129</v>
      </c>
      <c r="H247" s="21">
        <v>0</v>
      </c>
      <c r="I247" s="23" t="s">
        <v>129</v>
      </c>
      <c r="J247" s="23" t="s">
        <v>129</v>
      </c>
      <c r="K247" s="19">
        <v>1.5574100000000002</v>
      </c>
      <c r="L247" s="19">
        <v>0.34205000000000002</v>
      </c>
      <c r="M247" s="19">
        <v>0.95213999999999999</v>
      </c>
      <c r="N247" s="19">
        <v>0.26322000000000001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21" t="s">
        <v>129</v>
      </c>
      <c r="V247" s="21" t="s">
        <v>129</v>
      </c>
      <c r="W247" s="21">
        <v>0</v>
      </c>
      <c r="X247" s="19">
        <v>1.5574100000000002</v>
      </c>
      <c r="Y247" s="21" t="s">
        <v>129</v>
      </c>
      <c r="Z247" s="21" t="s">
        <v>129</v>
      </c>
      <c r="AA247" s="19">
        <v>0</v>
      </c>
      <c r="AB247" s="19">
        <v>0</v>
      </c>
      <c r="AC247" s="29">
        <v>1.5574100000000002</v>
      </c>
      <c r="AD247" s="65" t="s">
        <v>129</v>
      </c>
      <c r="AE247" s="29">
        <v>0</v>
      </c>
      <c r="AF247" s="65" t="s">
        <v>129</v>
      </c>
      <c r="AG247" s="29">
        <v>0</v>
      </c>
      <c r="AH247" s="65" t="s">
        <v>129</v>
      </c>
      <c r="AI247" s="29">
        <v>0</v>
      </c>
      <c r="AJ247" s="65" t="s">
        <v>129</v>
      </c>
      <c r="AK247" s="29">
        <v>0</v>
      </c>
      <c r="AL247" s="66" t="s">
        <v>129</v>
      </c>
      <c r="AM247" s="19">
        <f t="shared" si="46"/>
        <v>1.5574100000000002</v>
      </c>
      <c r="AN247" s="19" t="s">
        <v>129</v>
      </c>
      <c r="AO247" s="66" t="s">
        <v>129</v>
      </c>
    </row>
    <row r="248" spans="1:41" ht="31.7" customHeight="1" x14ac:dyDescent="0.25">
      <c r="A248" s="33" t="s">
        <v>86</v>
      </c>
      <c r="B248" s="48" t="s">
        <v>487</v>
      </c>
      <c r="C248" s="64" t="s">
        <v>488</v>
      </c>
      <c r="D248" s="16" t="s">
        <v>678</v>
      </c>
      <c r="E248" s="17">
        <v>2020</v>
      </c>
      <c r="F248" s="17">
        <v>2020</v>
      </c>
      <c r="G248" s="15" t="s">
        <v>129</v>
      </c>
      <c r="H248" s="21">
        <v>0</v>
      </c>
      <c r="I248" s="23" t="s">
        <v>129</v>
      </c>
      <c r="J248" s="23" t="s">
        <v>129</v>
      </c>
      <c r="K248" s="19">
        <v>1.6221300000000001</v>
      </c>
      <c r="L248" s="19">
        <v>0.34205000000000002</v>
      </c>
      <c r="M248" s="19">
        <v>1.0168600000000001</v>
      </c>
      <c r="N248" s="19">
        <v>0.26322000000000001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1" t="s">
        <v>129</v>
      </c>
      <c r="V248" s="21" t="s">
        <v>129</v>
      </c>
      <c r="W248" s="21">
        <v>0</v>
      </c>
      <c r="X248" s="19">
        <v>1.6221300000000001</v>
      </c>
      <c r="Y248" s="21" t="s">
        <v>129</v>
      </c>
      <c r="Z248" s="21" t="s">
        <v>129</v>
      </c>
      <c r="AA248" s="19">
        <v>0</v>
      </c>
      <c r="AB248" s="19">
        <v>0</v>
      </c>
      <c r="AC248" s="29">
        <v>1.6221300000000001</v>
      </c>
      <c r="AD248" s="65" t="s">
        <v>129</v>
      </c>
      <c r="AE248" s="29">
        <v>0</v>
      </c>
      <c r="AF248" s="65" t="s">
        <v>129</v>
      </c>
      <c r="AG248" s="29">
        <v>0</v>
      </c>
      <c r="AH248" s="65" t="s">
        <v>129</v>
      </c>
      <c r="AI248" s="29">
        <v>0</v>
      </c>
      <c r="AJ248" s="65" t="s">
        <v>129</v>
      </c>
      <c r="AK248" s="29">
        <v>0</v>
      </c>
      <c r="AL248" s="66" t="s">
        <v>129</v>
      </c>
      <c r="AM248" s="19">
        <f t="shared" si="46"/>
        <v>1.6221300000000001</v>
      </c>
      <c r="AN248" s="19" t="s">
        <v>129</v>
      </c>
      <c r="AO248" s="66" t="s">
        <v>129</v>
      </c>
    </row>
    <row r="249" spans="1:41" ht="31.7" customHeight="1" x14ac:dyDescent="0.25">
      <c r="A249" s="33" t="s">
        <v>86</v>
      </c>
      <c r="B249" s="48" t="s">
        <v>489</v>
      </c>
      <c r="C249" s="64" t="s">
        <v>490</v>
      </c>
      <c r="D249" s="16" t="s">
        <v>678</v>
      </c>
      <c r="E249" s="17">
        <v>2020</v>
      </c>
      <c r="F249" s="17">
        <v>2020</v>
      </c>
      <c r="G249" s="15" t="s">
        <v>129</v>
      </c>
      <c r="H249" s="21">
        <v>0</v>
      </c>
      <c r="I249" s="23" t="s">
        <v>129</v>
      </c>
      <c r="J249" s="23" t="s">
        <v>129</v>
      </c>
      <c r="K249" s="19">
        <v>2.8420100000000001</v>
      </c>
      <c r="L249" s="19">
        <v>0.28420000000000001</v>
      </c>
      <c r="M249" s="19">
        <v>1.56311</v>
      </c>
      <c r="N249" s="19">
        <v>0.99470000000000003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21" t="s">
        <v>129</v>
      </c>
      <c r="V249" s="21" t="s">
        <v>129</v>
      </c>
      <c r="W249" s="21">
        <v>0</v>
      </c>
      <c r="X249" s="19">
        <v>2.8420100000000001</v>
      </c>
      <c r="Y249" s="21" t="s">
        <v>129</v>
      </c>
      <c r="Z249" s="21" t="s">
        <v>129</v>
      </c>
      <c r="AA249" s="19">
        <v>0</v>
      </c>
      <c r="AB249" s="19">
        <v>0</v>
      </c>
      <c r="AC249" s="29">
        <v>2.8420100000000001</v>
      </c>
      <c r="AD249" s="65" t="s">
        <v>129</v>
      </c>
      <c r="AE249" s="29">
        <v>0</v>
      </c>
      <c r="AF249" s="65" t="s">
        <v>129</v>
      </c>
      <c r="AG249" s="29">
        <v>0</v>
      </c>
      <c r="AH249" s="65" t="s">
        <v>129</v>
      </c>
      <c r="AI249" s="29">
        <v>0</v>
      </c>
      <c r="AJ249" s="65" t="s">
        <v>129</v>
      </c>
      <c r="AK249" s="29">
        <v>0</v>
      </c>
      <c r="AL249" s="66" t="s">
        <v>129</v>
      </c>
      <c r="AM249" s="19">
        <f t="shared" si="46"/>
        <v>2.8420100000000001</v>
      </c>
      <c r="AN249" s="19" t="s">
        <v>129</v>
      </c>
      <c r="AO249" s="66" t="s">
        <v>129</v>
      </c>
    </row>
    <row r="250" spans="1:41" ht="31.7" customHeight="1" x14ac:dyDescent="0.25">
      <c r="A250" s="33" t="s">
        <v>86</v>
      </c>
      <c r="B250" s="48" t="s">
        <v>491</v>
      </c>
      <c r="C250" s="64" t="s">
        <v>492</v>
      </c>
      <c r="D250" s="16" t="s">
        <v>678</v>
      </c>
      <c r="E250" s="17">
        <v>2020</v>
      </c>
      <c r="F250" s="17">
        <v>2020</v>
      </c>
      <c r="G250" s="15" t="s">
        <v>129</v>
      </c>
      <c r="H250" s="21">
        <v>0</v>
      </c>
      <c r="I250" s="23" t="s">
        <v>129</v>
      </c>
      <c r="J250" s="23" t="s">
        <v>129</v>
      </c>
      <c r="K250" s="19">
        <v>1.3294900000000001</v>
      </c>
      <c r="L250" s="19">
        <v>0.29199000000000003</v>
      </c>
      <c r="M250" s="19">
        <v>0.81279999999999997</v>
      </c>
      <c r="N250" s="19">
        <v>0.22469999999999998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1" t="s">
        <v>129</v>
      </c>
      <c r="V250" s="21" t="s">
        <v>129</v>
      </c>
      <c r="W250" s="21">
        <v>0</v>
      </c>
      <c r="X250" s="19">
        <v>1.3294900000000001</v>
      </c>
      <c r="Y250" s="21" t="s">
        <v>129</v>
      </c>
      <c r="Z250" s="21" t="s">
        <v>129</v>
      </c>
      <c r="AA250" s="19">
        <v>0</v>
      </c>
      <c r="AB250" s="19">
        <v>0</v>
      </c>
      <c r="AC250" s="29">
        <v>1.3294900000000001</v>
      </c>
      <c r="AD250" s="65" t="s">
        <v>129</v>
      </c>
      <c r="AE250" s="29">
        <v>0</v>
      </c>
      <c r="AF250" s="65" t="s">
        <v>129</v>
      </c>
      <c r="AG250" s="29">
        <v>0</v>
      </c>
      <c r="AH250" s="65" t="s">
        <v>129</v>
      </c>
      <c r="AI250" s="29">
        <v>0</v>
      </c>
      <c r="AJ250" s="65" t="s">
        <v>129</v>
      </c>
      <c r="AK250" s="29">
        <v>0</v>
      </c>
      <c r="AL250" s="66" t="s">
        <v>129</v>
      </c>
      <c r="AM250" s="19">
        <f t="shared" si="46"/>
        <v>1.3294900000000001</v>
      </c>
      <c r="AN250" s="19" t="s">
        <v>129</v>
      </c>
      <c r="AO250" s="66" t="s">
        <v>129</v>
      </c>
    </row>
    <row r="251" spans="1:41" ht="31.7" customHeight="1" x14ac:dyDescent="0.25">
      <c r="A251" s="33" t="s">
        <v>86</v>
      </c>
      <c r="B251" s="48" t="s">
        <v>493</v>
      </c>
      <c r="C251" s="64" t="s">
        <v>494</v>
      </c>
      <c r="D251" s="16" t="s">
        <v>678</v>
      </c>
      <c r="E251" s="17">
        <v>2021</v>
      </c>
      <c r="F251" s="17">
        <v>2021</v>
      </c>
      <c r="G251" s="15" t="s">
        <v>129</v>
      </c>
      <c r="H251" s="21">
        <v>0</v>
      </c>
      <c r="I251" s="23" t="s">
        <v>129</v>
      </c>
      <c r="J251" s="23" t="s">
        <v>129</v>
      </c>
      <c r="K251" s="19">
        <v>34.47634</v>
      </c>
      <c r="L251" s="19">
        <v>6.3163599999999995</v>
      </c>
      <c r="M251" s="19">
        <v>21.389580000000002</v>
      </c>
      <c r="N251" s="19">
        <v>6.7703999999999995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21" t="s">
        <v>129</v>
      </c>
      <c r="V251" s="21" t="s">
        <v>129</v>
      </c>
      <c r="W251" s="21">
        <v>0</v>
      </c>
      <c r="X251" s="19">
        <v>34.47634</v>
      </c>
      <c r="Y251" s="21" t="s">
        <v>129</v>
      </c>
      <c r="Z251" s="21" t="s">
        <v>129</v>
      </c>
      <c r="AA251" s="19">
        <v>0</v>
      </c>
      <c r="AB251" s="19">
        <v>0</v>
      </c>
      <c r="AC251" s="29">
        <v>0</v>
      </c>
      <c r="AD251" s="65" t="s">
        <v>129</v>
      </c>
      <c r="AE251" s="29">
        <v>34.47634</v>
      </c>
      <c r="AF251" s="65" t="s">
        <v>129</v>
      </c>
      <c r="AG251" s="29">
        <v>0</v>
      </c>
      <c r="AH251" s="65" t="s">
        <v>129</v>
      </c>
      <c r="AI251" s="29">
        <v>0</v>
      </c>
      <c r="AJ251" s="65" t="s">
        <v>129</v>
      </c>
      <c r="AK251" s="29">
        <v>0</v>
      </c>
      <c r="AL251" s="66" t="s">
        <v>129</v>
      </c>
      <c r="AM251" s="19">
        <f t="shared" si="46"/>
        <v>34.47634</v>
      </c>
      <c r="AN251" s="19" t="s">
        <v>129</v>
      </c>
      <c r="AO251" s="66" t="s">
        <v>129</v>
      </c>
    </row>
    <row r="252" spans="1:41" ht="31.7" customHeight="1" x14ac:dyDescent="0.25">
      <c r="A252" s="33" t="s">
        <v>86</v>
      </c>
      <c r="B252" s="48" t="s">
        <v>495</v>
      </c>
      <c r="C252" s="64" t="s">
        <v>496</v>
      </c>
      <c r="D252" s="16" t="s">
        <v>678</v>
      </c>
      <c r="E252" s="17">
        <v>2021</v>
      </c>
      <c r="F252" s="17">
        <v>2021</v>
      </c>
      <c r="G252" s="15" t="s">
        <v>129</v>
      </c>
      <c r="H252" s="21">
        <v>0</v>
      </c>
      <c r="I252" s="23" t="s">
        <v>129</v>
      </c>
      <c r="J252" s="23" t="s">
        <v>129</v>
      </c>
      <c r="K252" s="19">
        <v>2.53356</v>
      </c>
      <c r="L252" s="19">
        <v>0.25335000000000002</v>
      </c>
      <c r="M252" s="19">
        <v>1.3934500000000001</v>
      </c>
      <c r="N252" s="19">
        <v>0.88675999999999999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1" t="s">
        <v>129</v>
      </c>
      <c r="V252" s="21" t="s">
        <v>129</v>
      </c>
      <c r="W252" s="21">
        <v>0</v>
      </c>
      <c r="X252" s="19">
        <v>2.53356</v>
      </c>
      <c r="Y252" s="21" t="s">
        <v>129</v>
      </c>
      <c r="Z252" s="21" t="s">
        <v>129</v>
      </c>
      <c r="AA252" s="19">
        <v>0</v>
      </c>
      <c r="AB252" s="19">
        <v>0</v>
      </c>
      <c r="AC252" s="29">
        <v>0</v>
      </c>
      <c r="AD252" s="65" t="s">
        <v>129</v>
      </c>
      <c r="AE252" s="29">
        <v>2.53356</v>
      </c>
      <c r="AF252" s="65" t="s">
        <v>129</v>
      </c>
      <c r="AG252" s="29">
        <v>0</v>
      </c>
      <c r="AH252" s="65" t="s">
        <v>129</v>
      </c>
      <c r="AI252" s="29">
        <v>0</v>
      </c>
      <c r="AJ252" s="65" t="s">
        <v>129</v>
      </c>
      <c r="AK252" s="29">
        <v>0</v>
      </c>
      <c r="AL252" s="66" t="s">
        <v>129</v>
      </c>
      <c r="AM252" s="19">
        <f t="shared" si="46"/>
        <v>2.53356</v>
      </c>
      <c r="AN252" s="19" t="s">
        <v>129</v>
      </c>
      <c r="AO252" s="66" t="s">
        <v>129</v>
      </c>
    </row>
    <row r="253" spans="1:41" ht="31.7" customHeight="1" x14ac:dyDescent="0.25">
      <c r="A253" s="33" t="s">
        <v>86</v>
      </c>
      <c r="B253" s="48" t="s">
        <v>497</v>
      </c>
      <c r="C253" s="64" t="s">
        <v>498</v>
      </c>
      <c r="D253" s="16" t="s">
        <v>678</v>
      </c>
      <c r="E253" s="17">
        <v>2021</v>
      </c>
      <c r="F253" s="17">
        <v>2021</v>
      </c>
      <c r="G253" s="15" t="s">
        <v>129</v>
      </c>
      <c r="H253" s="21">
        <v>0</v>
      </c>
      <c r="I253" s="23" t="s">
        <v>129</v>
      </c>
      <c r="J253" s="23" t="s">
        <v>129</v>
      </c>
      <c r="K253" s="19">
        <v>1.5172439999999998</v>
      </c>
      <c r="L253" s="19">
        <v>0.287186</v>
      </c>
      <c r="M253" s="19">
        <v>0.65458799999999995</v>
      </c>
      <c r="N253" s="19">
        <v>0.57547000000000004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21" t="s">
        <v>129</v>
      </c>
      <c r="V253" s="21" t="s">
        <v>129</v>
      </c>
      <c r="W253" s="21">
        <v>0</v>
      </c>
      <c r="X253" s="19">
        <v>1.5172439999999998</v>
      </c>
      <c r="Y253" s="21" t="s">
        <v>129</v>
      </c>
      <c r="Z253" s="21" t="s">
        <v>129</v>
      </c>
      <c r="AA253" s="19">
        <v>0</v>
      </c>
      <c r="AB253" s="19">
        <v>0</v>
      </c>
      <c r="AC253" s="29">
        <v>0</v>
      </c>
      <c r="AD253" s="65" t="s">
        <v>129</v>
      </c>
      <c r="AE253" s="29">
        <v>1.5172439999999998</v>
      </c>
      <c r="AF253" s="65" t="s">
        <v>129</v>
      </c>
      <c r="AG253" s="29">
        <v>0</v>
      </c>
      <c r="AH253" s="65" t="s">
        <v>129</v>
      </c>
      <c r="AI253" s="29">
        <v>0</v>
      </c>
      <c r="AJ253" s="65" t="s">
        <v>129</v>
      </c>
      <c r="AK253" s="29">
        <v>0</v>
      </c>
      <c r="AL253" s="66" t="s">
        <v>129</v>
      </c>
      <c r="AM253" s="19">
        <f t="shared" si="46"/>
        <v>1.5172439999999998</v>
      </c>
      <c r="AN253" s="19" t="s">
        <v>129</v>
      </c>
      <c r="AO253" s="66" t="s">
        <v>129</v>
      </c>
    </row>
    <row r="254" spans="1:41" ht="31.7" customHeight="1" x14ac:dyDescent="0.25">
      <c r="A254" s="33" t="s">
        <v>86</v>
      </c>
      <c r="B254" s="48" t="s">
        <v>499</v>
      </c>
      <c r="C254" s="64" t="s">
        <v>500</v>
      </c>
      <c r="D254" s="16" t="s">
        <v>678</v>
      </c>
      <c r="E254" s="17">
        <v>2022</v>
      </c>
      <c r="F254" s="17">
        <v>2022</v>
      </c>
      <c r="G254" s="15" t="s">
        <v>129</v>
      </c>
      <c r="H254" s="21">
        <v>0</v>
      </c>
      <c r="I254" s="23" t="s">
        <v>129</v>
      </c>
      <c r="J254" s="23" t="s">
        <v>129</v>
      </c>
      <c r="K254" s="19">
        <v>19.601700000000001</v>
      </c>
      <c r="L254" s="19">
        <v>3.35669</v>
      </c>
      <c r="M254" s="19">
        <v>11.349489999999999</v>
      </c>
      <c r="N254" s="19">
        <v>4.8955200000000003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1" t="s">
        <v>129</v>
      </c>
      <c r="V254" s="21" t="s">
        <v>129</v>
      </c>
      <c r="W254" s="21">
        <v>0</v>
      </c>
      <c r="X254" s="19">
        <v>19.601700000000001</v>
      </c>
      <c r="Y254" s="21" t="s">
        <v>129</v>
      </c>
      <c r="Z254" s="21" t="s">
        <v>129</v>
      </c>
      <c r="AA254" s="19">
        <v>0</v>
      </c>
      <c r="AB254" s="19">
        <v>0</v>
      </c>
      <c r="AC254" s="29">
        <v>0</v>
      </c>
      <c r="AD254" s="65" t="s">
        <v>129</v>
      </c>
      <c r="AE254" s="29">
        <v>0</v>
      </c>
      <c r="AF254" s="65" t="s">
        <v>129</v>
      </c>
      <c r="AG254" s="29">
        <v>19.601700000000001</v>
      </c>
      <c r="AH254" s="65" t="s">
        <v>129</v>
      </c>
      <c r="AI254" s="29">
        <v>0</v>
      </c>
      <c r="AJ254" s="65" t="s">
        <v>129</v>
      </c>
      <c r="AK254" s="29">
        <v>0</v>
      </c>
      <c r="AL254" s="66" t="s">
        <v>129</v>
      </c>
      <c r="AM254" s="19">
        <f t="shared" si="46"/>
        <v>19.601700000000001</v>
      </c>
      <c r="AN254" s="19" t="s">
        <v>129</v>
      </c>
      <c r="AO254" s="66" t="s">
        <v>129</v>
      </c>
    </row>
    <row r="255" spans="1:41" ht="31.7" customHeight="1" x14ac:dyDescent="0.25">
      <c r="A255" s="33" t="s">
        <v>86</v>
      </c>
      <c r="B255" s="48" t="s">
        <v>501</v>
      </c>
      <c r="C255" s="64" t="s">
        <v>502</v>
      </c>
      <c r="D255" s="16" t="s">
        <v>678</v>
      </c>
      <c r="E255" s="17">
        <v>2022</v>
      </c>
      <c r="F255" s="17">
        <v>2022</v>
      </c>
      <c r="G255" s="15" t="s">
        <v>129</v>
      </c>
      <c r="H255" s="21">
        <v>0</v>
      </c>
      <c r="I255" s="23" t="s">
        <v>129</v>
      </c>
      <c r="J255" s="23" t="s">
        <v>129</v>
      </c>
      <c r="K255" s="19">
        <v>6.3978599999999997</v>
      </c>
      <c r="L255" s="19">
        <v>1.36253</v>
      </c>
      <c r="M255" s="19">
        <v>3.9405799999999997</v>
      </c>
      <c r="N255" s="19">
        <v>1.0947499999999999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21" t="s">
        <v>129</v>
      </c>
      <c r="V255" s="21" t="s">
        <v>129</v>
      </c>
      <c r="W255" s="21">
        <v>0</v>
      </c>
      <c r="X255" s="19">
        <v>6.3978599999999997</v>
      </c>
      <c r="Y255" s="21" t="s">
        <v>129</v>
      </c>
      <c r="Z255" s="21" t="s">
        <v>129</v>
      </c>
      <c r="AA255" s="19">
        <v>0</v>
      </c>
      <c r="AB255" s="19">
        <v>0</v>
      </c>
      <c r="AC255" s="29">
        <v>0</v>
      </c>
      <c r="AD255" s="65" t="s">
        <v>129</v>
      </c>
      <c r="AE255" s="29">
        <v>0</v>
      </c>
      <c r="AF255" s="65" t="s">
        <v>129</v>
      </c>
      <c r="AG255" s="29">
        <v>6.3978599999999997</v>
      </c>
      <c r="AH255" s="65" t="s">
        <v>129</v>
      </c>
      <c r="AI255" s="29">
        <v>0</v>
      </c>
      <c r="AJ255" s="65" t="s">
        <v>129</v>
      </c>
      <c r="AK255" s="29">
        <v>0</v>
      </c>
      <c r="AL255" s="66" t="s">
        <v>129</v>
      </c>
      <c r="AM255" s="19">
        <f t="shared" si="46"/>
        <v>6.3978599999999997</v>
      </c>
      <c r="AN255" s="19" t="s">
        <v>129</v>
      </c>
      <c r="AO255" s="66" t="s">
        <v>129</v>
      </c>
    </row>
    <row r="256" spans="1:41" ht="31.7" customHeight="1" x14ac:dyDescent="0.25">
      <c r="A256" s="33" t="s">
        <v>86</v>
      </c>
      <c r="B256" s="48" t="s">
        <v>503</v>
      </c>
      <c r="C256" s="64" t="s">
        <v>504</v>
      </c>
      <c r="D256" s="16" t="s">
        <v>678</v>
      </c>
      <c r="E256" s="17">
        <v>2022</v>
      </c>
      <c r="F256" s="17">
        <v>2022</v>
      </c>
      <c r="G256" s="15" t="s">
        <v>129</v>
      </c>
      <c r="H256" s="21">
        <v>0</v>
      </c>
      <c r="I256" s="23" t="s">
        <v>129</v>
      </c>
      <c r="J256" s="23" t="s">
        <v>129</v>
      </c>
      <c r="K256" s="19">
        <v>0.42346000000000006</v>
      </c>
      <c r="L256" s="19">
        <v>4.2340000000000003E-2</v>
      </c>
      <c r="M256" s="19">
        <v>0.23291000000000001</v>
      </c>
      <c r="N256" s="19">
        <v>0.14821000000000001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1" t="s">
        <v>129</v>
      </c>
      <c r="V256" s="21" t="s">
        <v>129</v>
      </c>
      <c r="W256" s="21">
        <v>0</v>
      </c>
      <c r="X256" s="19">
        <v>0.42346000000000006</v>
      </c>
      <c r="Y256" s="21" t="s">
        <v>129</v>
      </c>
      <c r="Z256" s="21" t="s">
        <v>129</v>
      </c>
      <c r="AA256" s="19">
        <v>0</v>
      </c>
      <c r="AB256" s="19">
        <v>0</v>
      </c>
      <c r="AC256" s="29">
        <v>0</v>
      </c>
      <c r="AD256" s="65" t="s">
        <v>129</v>
      </c>
      <c r="AE256" s="29">
        <v>0</v>
      </c>
      <c r="AF256" s="65" t="s">
        <v>129</v>
      </c>
      <c r="AG256" s="29">
        <v>0.42346000000000006</v>
      </c>
      <c r="AH256" s="65" t="s">
        <v>129</v>
      </c>
      <c r="AI256" s="29">
        <v>0</v>
      </c>
      <c r="AJ256" s="65" t="s">
        <v>129</v>
      </c>
      <c r="AK256" s="29">
        <v>0</v>
      </c>
      <c r="AL256" s="66" t="s">
        <v>129</v>
      </c>
      <c r="AM256" s="19">
        <f t="shared" si="46"/>
        <v>0.42346000000000006</v>
      </c>
      <c r="AN256" s="19" t="s">
        <v>129</v>
      </c>
      <c r="AO256" s="66" t="s">
        <v>129</v>
      </c>
    </row>
    <row r="257" spans="1:41" ht="31.7" customHeight="1" x14ac:dyDescent="0.25">
      <c r="A257" s="33" t="s">
        <v>86</v>
      </c>
      <c r="B257" s="48" t="s">
        <v>505</v>
      </c>
      <c r="C257" s="64" t="s">
        <v>506</v>
      </c>
      <c r="D257" s="16" t="s">
        <v>678</v>
      </c>
      <c r="E257" s="17">
        <v>2022</v>
      </c>
      <c r="F257" s="17">
        <v>2022</v>
      </c>
      <c r="G257" s="15" t="s">
        <v>129</v>
      </c>
      <c r="H257" s="21">
        <v>0</v>
      </c>
      <c r="I257" s="23" t="s">
        <v>129</v>
      </c>
      <c r="J257" s="23" t="s">
        <v>129</v>
      </c>
      <c r="K257" s="19">
        <v>2.28247</v>
      </c>
      <c r="L257" s="19">
        <v>0.22824</v>
      </c>
      <c r="M257" s="19">
        <v>1.2553699999999999</v>
      </c>
      <c r="N257" s="19">
        <v>0.79886000000000001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21" t="s">
        <v>129</v>
      </c>
      <c r="V257" s="21" t="s">
        <v>129</v>
      </c>
      <c r="W257" s="21">
        <v>0</v>
      </c>
      <c r="X257" s="19">
        <v>2.28247</v>
      </c>
      <c r="Y257" s="21" t="s">
        <v>129</v>
      </c>
      <c r="Z257" s="21" t="s">
        <v>129</v>
      </c>
      <c r="AA257" s="19">
        <v>0</v>
      </c>
      <c r="AB257" s="19">
        <v>0</v>
      </c>
      <c r="AC257" s="29">
        <v>0</v>
      </c>
      <c r="AD257" s="65" t="s">
        <v>129</v>
      </c>
      <c r="AE257" s="29">
        <v>0</v>
      </c>
      <c r="AF257" s="65" t="s">
        <v>129</v>
      </c>
      <c r="AG257" s="29">
        <v>2.28247</v>
      </c>
      <c r="AH257" s="65" t="s">
        <v>129</v>
      </c>
      <c r="AI257" s="29">
        <v>0</v>
      </c>
      <c r="AJ257" s="65" t="s">
        <v>129</v>
      </c>
      <c r="AK257" s="29">
        <v>0</v>
      </c>
      <c r="AL257" s="66" t="s">
        <v>129</v>
      </c>
      <c r="AM257" s="19">
        <f t="shared" si="46"/>
        <v>2.28247</v>
      </c>
      <c r="AN257" s="19" t="s">
        <v>129</v>
      </c>
      <c r="AO257" s="66" t="s">
        <v>129</v>
      </c>
    </row>
    <row r="258" spans="1:41" ht="31.7" customHeight="1" x14ac:dyDescent="0.25">
      <c r="A258" s="33" t="s">
        <v>86</v>
      </c>
      <c r="B258" s="48" t="s">
        <v>507</v>
      </c>
      <c r="C258" s="64" t="s">
        <v>508</v>
      </c>
      <c r="D258" s="16" t="s">
        <v>678</v>
      </c>
      <c r="E258" s="17">
        <v>2022</v>
      </c>
      <c r="F258" s="17">
        <v>2022</v>
      </c>
      <c r="G258" s="15" t="s">
        <v>129</v>
      </c>
      <c r="H258" s="21">
        <v>0</v>
      </c>
      <c r="I258" s="23" t="s">
        <v>129</v>
      </c>
      <c r="J258" s="23" t="s">
        <v>129</v>
      </c>
      <c r="K258" s="19">
        <v>2.4265699999999999</v>
      </c>
      <c r="L258" s="19">
        <v>0.24265</v>
      </c>
      <c r="M258" s="19">
        <v>1.3346199999999999</v>
      </c>
      <c r="N258" s="19">
        <v>0.84929999999999994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1" t="s">
        <v>129</v>
      </c>
      <c r="V258" s="21" t="s">
        <v>129</v>
      </c>
      <c r="W258" s="21">
        <v>0</v>
      </c>
      <c r="X258" s="19">
        <v>2.4265699999999999</v>
      </c>
      <c r="Y258" s="21" t="s">
        <v>129</v>
      </c>
      <c r="Z258" s="21" t="s">
        <v>129</v>
      </c>
      <c r="AA258" s="19">
        <v>0</v>
      </c>
      <c r="AB258" s="19">
        <v>0</v>
      </c>
      <c r="AC258" s="29">
        <v>0</v>
      </c>
      <c r="AD258" s="65" t="s">
        <v>129</v>
      </c>
      <c r="AE258" s="29">
        <v>0</v>
      </c>
      <c r="AF258" s="65" t="s">
        <v>129</v>
      </c>
      <c r="AG258" s="29">
        <v>2.4265699999999999</v>
      </c>
      <c r="AH258" s="65" t="s">
        <v>129</v>
      </c>
      <c r="AI258" s="29">
        <v>0</v>
      </c>
      <c r="AJ258" s="65" t="s">
        <v>129</v>
      </c>
      <c r="AK258" s="29">
        <v>0</v>
      </c>
      <c r="AL258" s="66" t="s">
        <v>129</v>
      </c>
      <c r="AM258" s="19">
        <f t="shared" si="46"/>
        <v>2.4265699999999999</v>
      </c>
      <c r="AN258" s="19" t="s">
        <v>129</v>
      </c>
      <c r="AO258" s="66" t="s">
        <v>129</v>
      </c>
    </row>
    <row r="259" spans="1:41" ht="31.7" customHeight="1" x14ac:dyDescent="0.25">
      <c r="A259" s="33" t="s">
        <v>86</v>
      </c>
      <c r="B259" s="48" t="s">
        <v>509</v>
      </c>
      <c r="C259" s="64" t="s">
        <v>510</v>
      </c>
      <c r="D259" s="16" t="s">
        <v>678</v>
      </c>
      <c r="E259" s="17">
        <v>2023</v>
      </c>
      <c r="F259" s="17">
        <v>2023</v>
      </c>
      <c r="G259" s="15" t="s">
        <v>129</v>
      </c>
      <c r="H259" s="21">
        <v>0</v>
      </c>
      <c r="I259" s="23" t="s">
        <v>129</v>
      </c>
      <c r="J259" s="23" t="s">
        <v>129</v>
      </c>
      <c r="K259" s="19">
        <v>33.373580000000004</v>
      </c>
      <c r="L259" s="19">
        <v>5.7150400000000001</v>
      </c>
      <c r="M259" s="19">
        <v>19.644099999999998</v>
      </c>
      <c r="N259" s="19">
        <v>8.0144400000000005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21" t="s">
        <v>129</v>
      </c>
      <c r="V259" s="21" t="s">
        <v>129</v>
      </c>
      <c r="W259" s="21">
        <v>0</v>
      </c>
      <c r="X259" s="19">
        <v>33.373580000000004</v>
      </c>
      <c r="Y259" s="21" t="s">
        <v>129</v>
      </c>
      <c r="Z259" s="21" t="s">
        <v>129</v>
      </c>
      <c r="AA259" s="19">
        <v>0</v>
      </c>
      <c r="AB259" s="19">
        <v>0</v>
      </c>
      <c r="AC259" s="29">
        <v>0</v>
      </c>
      <c r="AD259" s="65" t="s">
        <v>129</v>
      </c>
      <c r="AE259" s="29">
        <v>0</v>
      </c>
      <c r="AF259" s="65" t="s">
        <v>129</v>
      </c>
      <c r="AG259" s="29">
        <v>0</v>
      </c>
      <c r="AH259" s="65" t="s">
        <v>129</v>
      </c>
      <c r="AI259" s="29">
        <v>33.373580000000004</v>
      </c>
      <c r="AJ259" s="65" t="s">
        <v>129</v>
      </c>
      <c r="AK259" s="29">
        <v>0</v>
      </c>
      <c r="AL259" s="66" t="s">
        <v>129</v>
      </c>
      <c r="AM259" s="19">
        <f t="shared" si="46"/>
        <v>33.373580000000004</v>
      </c>
      <c r="AN259" s="19" t="s">
        <v>129</v>
      </c>
      <c r="AO259" s="66" t="s">
        <v>129</v>
      </c>
    </row>
    <row r="260" spans="1:41" ht="31.7" customHeight="1" x14ac:dyDescent="0.25">
      <c r="A260" s="33" t="s">
        <v>86</v>
      </c>
      <c r="B260" s="48" t="s">
        <v>511</v>
      </c>
      <c r="C260" s="64" t="s">
        <v>512</v>
      </c>
      <c r="D260" s="16" t="s">
        <v>678</v>
      </c>
      <c r="E260" s="17">
        <v>2024</v>
      </c>
      <c r="F260" s="17">
        <v>2024</v>
      </c>
      <c r="G260" s="15" t="s">
        <v>129</v>
      </c>
      <c r="H260" s="21">
        <v>0</v>
      </c>
      <c r="I260" s="23" t="s">
        <v>129</v>
      </c>
      <c r="J260" s="23" t="s">
        <v>129</v>
      </c>
      <c r="K260" s="19">
        <v>4.6560240000000004</v>
      </c>
      <c r="L260" s="19">
        <v>0.88129800000000003</v>
      </c>
      <c r="M260" s="19">
        <v>1.9843420000000001</v>
      </c>
      <c r="N260" s="19">
        <v>1.790384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1" t="s">
        <v>129</v>
      </c>
      <c r="V260" s="21" t="s">
        <v>129</v>
      </c>
      <c r="W260" s="21">
        <v>0</v>
      </c>
      <c r="X260" s="19">
        <v>4.6560240000000004</v>
      </c>
      <c r="Y260" s="21" t="s">
        <v>129</v>
      </c>
      <c r="Z260" s="21" t="s">
        <v>129</v>
      </c>
      <c r="AA260" s="19">
        <v>0</v>
      </c>
      <c r="AB260" s="19">
        <v>0</v>
      </c>
      <c r="AC260" s="29">
        <v>0</v>
      </c>
      <c r="AD260" s="65" t="s">
        <v>129</v>
      </c>
      <c r="AE260" s="29">
        <v>0</v>
      </c>
      <c r="AF260" s="65" t="s">
        <v>129</v>
      </c>
      <c r="AG260" s="29">
        <v>0</v>
      </c>
      <c r="AH260" s="65" t="s">
        <v>129</v>
      </c>
      <c r="AI260" s="29">
        <v>0</v>
      </c>
      <c r="AJ260" s="65" t="s">
        <v>129</v>
      </c>
      <c r="AK260" s="29">
        <v>4.6560240000000004</v>
      </c>
      <c r="AL260" s="66" t="s">
        <v>129</v>
      </c>
      <c r="AM260" s="19">
        <f t="shared" si="46"/>
        <v>4.6560240000000004</v>
      </c>
      <c r="AN260" s="19" t="s">
        <v>129</v>
      </c>
      <c r="AO260" s="66" t="s">
        <v>129</v>
      </c>
    </row>
    <row r="261" spans="1:41" ht="31.7" customHeight="1" x14ac:dyDescent="0.25">
      <c r="A261" s="33" t="s">
        <v>86</v>
      </c>
      <c r="B261" s="48" t="s">
        <v>513</v>
      </c>
      <c r="C261" s="64" t="s">
        <v>514</v>
      </c>
      <c r="D261" s="16" t="s">
        <v>678</v>
      </c>
      <c r="E261" s="17">
        <v>2024</v>
      </c>
      <c r="F261" s="17">
        <v>2024</v>
      </c>
      <c r="G261" s="15" t="s">
        <v>129</v>
      </c>
      <c r="H261" s="21">
        <v>0</v>
      </c>
      <c r="I261" s="23" t="s">
        <v>129</v>
      </c>
      <c r="J261" s="23" t="s">
        <v>129</v>
      </c>
      <c r="K261" s="19">
        <v>0.96399999999999997</v>
      </c>
      <c r="L261" s="19">
        <v>9.64E-2</v>
      </c>
      <c r="M261" s="19">
        <v>0.5302</v>
      </c>
      <c r="N261" s="19">
        <v>0.33739999999999998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21" t="s">
        <v>129</v>
      </c>
      <c r="V261" s="21" t="s">
        <v>129</v>
      </c>
      <c r="W261" s="21">
        <v>0</v>
      </c>
      <c r="X261" s="19">
        <v>0.96399999999999997</v>
      </c>
      <c r="Y261" s="21" t="s">
        <v>129</v>
      </c>
      <c r="Z261" s="21" t="s">
        <v>129</v>
      </c>
      <c r="AA261" s="19">
        <v>0</v>
      </c>
      <c r="AB261" s="19">
        <v>0</v>
      </c>
      <c r="AC261" s="29">
        <v>0</v>
      </c>
      <c r="AD261" s="65" t="s">
        <v>129</v>
      </c>
      <c r="AE261" s="29">
        <v>0</v>
      </c>
      <c r="AF261" s="65" t="s">
        <v>129</v>
      </c>
      <c r="AG261" s="29">
        <v>0</v>
      </c>
      <c r="AH261" s="65" t="s">
        <v>129</v>
      </c>
      <c r="AI261" s="29">
        <v>0</v>
      </c>
      <c r="AJ261" s="65" t="s">
        <v>129</v>
      </c>
      <c r="AK261" s="29">
        <v>0.96399999999999997</v>
      </c>
      <c r="AL261" s="66" t="s">
        <v>129</v>
      </c>
      <c r="AM261" s="19">
        <f t="shared" si="46"/>
        <v>0.96399999999999997</v>
      </c>
      <c r="AN261" s="19" t="s">
        <v>129</v>
      </c>
      <c r="AO261" s="66" t="s">
        <v>129</v>
      </c>
    </row>
    <row r="262" spans="1:41" ht="31.7" customHeight="1" x14ac:dyDescent="0.25">
      <c r="A262" s="33" t="s">
        <v>86</v>
      </c>
      <c r="B262" s="48" t="s">
        <v>515</v>
      </c>
      <c r="C262" s="64" t="s">
        <v>516</v>
      </c>
      <c r="D262" s="16" t="s">
        <v>678</v>
      </c>
      <c r="E262" s="17">
        <v>2024</v>
      </c>
      <c r="F262" s="17">
        <v>2024</v>
      </c>
      <c r="G262" s="15" t="s">
        <v>129</v>
      </c>
      <c r="H262" s="21">
        <v>0</v>
      </c>
      <c r="I262" s="23" t="s">
        <v>129</v>
      </c>
      <c r="J262" s="23" t="s">
        <v>129</v>
      </c>
      <c r="K262" s="19">
        <v>19.206520000000001</v>
      </c>
      <c r="L262" s="19">
        <v>3.2890100000000002</v>
      </c>
      <c r="M262" s="19">
        <v>9.4825900000000001</v>
      </c>
      <c r="N262" s="19">
        <v>6.43492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21" t="s">
        <v>129</v>
      </c>
      <c r="V262" s="21" t="s">
        <v>129</v>
      </c>
      <c r="W262" s="21">
        <v>0</v>
      </c>
      <c r="X262" s="19">
        <v>19.206520000000001</v>
      </c>
      <c r="Y262" s="21" t="s">
        <v>129</v>
      </c>
      <c r="Z262" s="21" t="s">
        <v>129</v>
      </c>
      <c r="AA262" s="19">
        <v>0</v>
      </c>
      <c r="AB262" s="19">
        <v>0</v>
      </c>
      <c r="AC262" s="29">
        <v>0</v>
      </c>
      <c r="AD262" s="65" t="s">
        <v>129</v>
      </c>
      <c r="AE262" s="29">
        <v>0</v>
      </c>
      <c r="AF262" s="65" t="s">
        <v>129</v>
      </c>
      <c r="AG262" s="29">
        <v>0</v>
      </c>
      <c r="AH262" s="65" t="s">
        <v>129</v>
      </c>
      <c r="AI262" s="29">
        <v>0</v>
      </c>
      <c r="AJ262" s="65" t="s">
        <v>129</v>
      </c>
      <c r="AK262" s="29">
        <v>19.206520000000001</v>
      </c>
      <c r="AL262" s="66" t="s">
        <v>129</v>
      </c>
      <c r="AM262" s="19">
        <f t="shared" si="46"/>
        <v>19.206520000000001</v>
      </c>
      <c r="AN262" s="19" t="s">
        <v>129</v>
      </c>
      <c r="AO262" s="66" t="s">
        <v>129</v>
      </c>
    </row>
    <row r="263" spans="1:41" ht="31.7" customHeight="1" x14ac:dyDescent="0.25">
      <c r="A263" s="33" t="s">
        <v>86</v>
      </c>
      <c r="B263" s="48" t="s">
        <v>517</v>
      </c>
      <c r="C263" s="64" t="s">
        <v>518</v>
      </c>
      <c r="D263" s="16" t="s">
        <v>678</v>
      </c>
      <c r="E263" s="17">
        <v>2024</v>
      </c>
      <c r="F263" s="17">
        <v>2024</v>
      </c>
      <c r="G263" s="15" t="s">
        <v>129</v>
      </c>
      <c r="H263" s="21">
        <v>0</v>
      </c>
      <c r="I263" s="23" t="s">
        <v>129</v>
      </c>
      <c r="J263" s="23" t="s">
        <v>129</v>
      </c>
      <c r="K263" s="19">
        <v>19.206520000000001</v>
      </c>
      <c r="L263" s="19">
        <v>3.2890100000000002</v>
      </c>
      <c r="M263" s="19">
        <v>9.4825900000000001</v>
      </c>
      <c r="N263" s="19">
        <v>6.43492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21" t="s">
        <v>129</v>
      </c>
      <c r="V263" s="21" t="s">
        <v>129</v>
      </c>
      <c r="W263" s="21">
        <v>0</v>
      </c>
      <c r="X263" s="19">
        <v>19.206520000000001</v>
      </c>
      <c r="Y263" s="21" t="s">
        <v>129</v>
      </c>
      <c r="Z263" s="21" t="s">
        <v>129</v>
      </c>
      <c r="AA263" s="19">
        <v>0</v>
      </c>
      <c r="AB263" s="19">
        <v>0</v>
      </c>
      <c r="AC263" s="29">
        <v>0</v>
      </c>
      <c r="AD263" s="65" t="s">
        <v>129</v>
      </c>
      <c r="AE263" s="29">
        <v>0</v>
      </c>
      <c r="AF263" s="65" t="s">
        <v>129</v>
      </c>
      <c r="AG263" s="29">
        <v>0</v>
      </c>
      <c r="AH263" s="65" t="s">
        <v>129</v>
      </c>
      <c r="AI263" s="29">
        <v>0</v>
      </c>
      <c r="AJ263" s="65" t="s">
        <v>129</v>
      </c>
      <c r="AK263" s="29">
        <v>19.206520000000001</v>
      </c>
      <c r="AL263" s="66" t="s">
        <v>129</v>
      </c>
      <c r="AM263" s="19">
        <f t="shared" si="46"/>
        <v>19.206520000000001</v>
      </c>
      <c r="AN263" s="19" t="s">
        <v>129</v>
      </c>
      <c r="AO263" s="66" t="s">
        <v>129</v>
      </c>
    </row>
    <row r="264" spans="1:41" s="2" customFormat="1" ht="31.7" customHeight="1" x14ac:dyDescent="0.25">
      <c r="A264" s="32" t="s">
        <v>88</v>
      </c>
      <c r="B264" s="41" t="s">
        <v>89</v>
      </c>
      <c r="C264" s="26" t="s">
        <v>38</v>
      </c>
      <c r="D264" s="13" t="s">
        <v>129</v>
      </c>
      <c r="E264" s="8" t="s">
        <v>129</v>
      </c>
      <c r="F264" s="8" t="s">
        <v>129</v>
      </c>
      <c r="G264" s="22" t="s">
        <v>129</v>
      </c>
      <c r="H264" s="20">
        <v>0</v>
      </c>
      <c r="I264" s="14" t="s">
        <v>129</v>
      </c>
      <c r="J264" s="14" t="s">
        <v>129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20" t="s">
        <v>129</v>
      </c>
      <c r="V264" s="20" t="s">
        <v>129</v>
      </c>
      <c r="W264" s="20">
        <v>0</v>
      </c>
      <c r="X264" s="8">
        <v>0</v>
      </c>
      <c r="Y264" s="20" t="s">
        <v>129</v>
      </c>
      <c r="Z264" s="20" t="s">
        <v>129</v>
      </c>
      <c r="AA264" s="8">
        <v>0</v>
      </c>
      <c r="AB264" s="8">
        <v>0</v>
      </c>
      <c r="AC264" s="27">
        <v>0</v>
      </c>
      <c r="AD264" s="62" t="s">
        <v>129</v>
      </c>
      <c r="AE264" s="27">
        <v>0</v>
      </c>
      <c r="AF264" s="62" t="s">
        <v>129</v>
      </c>
      <c r="AG264" s="27">
        <v>0</v>
      </c>
      <c r="AH264" s="62" t="s">
        <v>129</v>
      </c>
      <c r="AI264" s="27">
        <v>0</v>
      </c>
      <c r="AJ264" s="62" t="s">
        <v>129</v>
      </c>
      <c r="AK264" s="27">
        <v>0</v>
      </c>
      <c r="AL264" s="63" t="s">
        <v>129</v>
      </c>
      <c r="AM264" s="8">
        <f t="shared" si="46"/>
        <v>0</v>
      </c>
      <c r="AN264" s="8" t="s">
        <v>129</v>
      </c>
      <c r="AO264" s="63" t="s">
        <v>129</v>
      </c>
    </row>
    <row r="265" spans="1:41" s="2" customFormat="1" ht="34.5" customHeight="1" x14ac:dyDescent="0.25">
      <c r="A265" s="32" t="s">
        <v>90</v>
      </c>
      <c r="B265" s="41" t="s">
        <v>91</v>
      </c>
      <c r="C265" s="26" t="s">
        <v>38</v>
      </c>
      <c r="D265" s="13" t="s">
        <v>129</v>
      </c>
      <c r="E265" s="8" t="s">
        <v>129</v>
      </c>
      <c r="F265" s="8" t="s">
        <v>129</v>
      </c>
      <c r="G265" s="22" t="s">
        <v>129</v>
      </c>
      <c r="H265" s="20">
        <v>0</v>
      </c>
      <c r="I265" s="14" t="s">
        <v>129</v>
      </c>
      <c r="J265" s="14" t="s">
        <v>129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20" t="s">
        <v>129</v>
      </c>
      <c r="V265" s="20" t="s">
        <v>129</v>
      </c>
      <c r="W265" s="20">
        <v>0</v>
      </c>
      <c r="X265" s="8">
        <v>0</v>
      </c>
      <c r="Y265" s="20" t="s">
        <v>129</v>
      </c>
      <c r="Z265" s="20" t="s">
        <v>129</v>
      </c>
      <c r="AA265" s="8">
        <v>0</v>
      </c>
      <c r="AB265" s="8">
        <v>0</v>
      </c>
      <c r="AC265" s="27">
        <v>0</v>
      </c>
      <c r="AD265" s="62" t="s">
        <v>129</v>
      </c>
      <c r="AE265" s="27">
        <v>0</v>
      </c>
      <c r="AF265" s="62" t="s">
        <v>129</v>
      </c>
      <c r="AG265" s="27">
        <v>0</v>
      </c>
      <c r="AH265" s="62" t="s">
        <v>129</v>
      </c>
      <c r="AI265" s="27">
        <v>0</v>
      </c>
      <c r="AJ265" s="62" t="s">
        <v>129</v>
      </c>
      <c r="AK265" s="27">
        <v>0</v>
      </c>
      <c r="AL265" s="63" t="s">
        <v>129</v>
      </c>
      <c r="AM265" s="8">
        <f t="shared" si="46"/>
        <v>0</v>
      </c>
      <c r="AN265" s="8" t="s">
        <v>129</v>
      </c>
      <c r="AO265" s="63" t="s">
        <v>129</v>
      </c>
    </row>
    <row r="266" spans="1:41" s="2" customFormat="1" ht="31.7" customHeight="1" x14ac:dyDescent="0.25">
      <c r="A266" s="32" t="s">
        <v>92</v>
      </c>
      <c r="B266" s="41" t="s">
        <v>93</v>
      </c>
      <c r="C266" s="26" t="s">
        <v>38</v>
      </c>
      <c r="D266" s="13" t="s">
        <v>129</v>
      </c>
      <c r="E266" s="8" t="s">
        <v>129</v>
      </c>
      <c r="F266" s="8" t="s">
        <v>129</v>
      </c>
      <c r="G266" s="22" t="s">
        <v>129</v>
      </c>
      <c r="H266" s="20">
        <v>0</v>
      </c>
      <c r="I266" s="14" t="s">
        <v>129</v>
      </c>
      <c r="J266" s="14" t="s">
        <v>129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20" t="s">
        <v>129</v>
      </c>
      <c r="V266" s="20" t="s">
        <v>129</v>
      </c>
      <c r="W266" s="20">
        <v>0</v>
      </c>
      <c r="X266" s="8">
        <v>0</v>
      </c>
      <c r="Y266" s="20" t="s">
        <v>129</v>
      </c>
      <c r="Z266" s="20" t="s">
        <v>129</v>
      </c>
      <c r="AA266" s="8">
        <v>0</v>
      </c>
      <c r="AB266" s="8">
        <v>0</v>
      </c>
      <c r="AC266" s="27">
        <v>0</v>
      </c>
      <c r="AD266" s="62" t="s">
        <v>129</v>
      </c>
      <c r="AE266" s="27">
        <v>0</v>
      </c>
      <c r="AF266" s="62" t="s">
        <v>129</v>
      </c>
      <c r="AG266" s="27">
        <v>0</v>
      </c>
      <c r="AH266" s="62" t="s">
        <v>129</v>
      </c>
      <c r="AI266" s="27">
        <v>0</v>
      </c>
      <c r="AJ266" s="62" t="s">
        <v>129</v>
      </c>
      <c r="AK266" s="27">
        <v>0</v>
      </c>
      <c r="AL266" s="63" t="s">
        <v>129</v>
      </c>
      <c r="AM266" s="8">
        <f t="shared" si="46"/>
        <v>0</v>
      </c>
      <c r="AN266" s="8" t="s">
        <v>129</v>
      </c>
      <c r="AO266" s="63" t="s">
        <v>129</v>
      </c>
    </row>
    <row r="267" spans="1:41" s="2" customFormat="1" ht="31.7" customHeight="1" x14ac:dyDescent="0.25">
      <c r="A267" s="32" t="s">
        <v>94</v>
      </c>
      <c r="B267" s="41" t="s">
        <v>95</v>
      </c>
      <c r="C267" s="26" t="s">
        <v>38</v>
      </c>
      <c r="D267" s="13" t="s">
        <v>129</v>
      </c>
      <c r="E267" s="8" t="s">
        <v>129</v>
      </c>
      <c r="F267" s="8" t="s">
        <v>129</v>
      </c>
      <c r="G267" s="22" t="s">
        <v>129</v>
      </c>
      <c r="H267" s="27">
        <f>H268</f>
        <v>0</v>
      </c>
      <c r="I267" s="14" t="s">
        <v>129</v>
      </c>
      <c r="J267" s="14" t="s">
        <v>129</v>
      </c>
      <c r="K267" s="20">
        <v>0.14302888488000001</v>
      </c>
      <c r="L267" s="20">
        <v>0</v>
      </c>
      <c r="M267" s="20">
        <v>1.0647430320000002E-2</v>
      </c>
      <c r="N267" s="20">
        <v>0.13238145456</v>
      </c>
      <c r="O267" s="20">
        <f t="shared" ref="O267" si="47">O268</f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20" t="s">
        <v>129</v>
      </c>
      <c r="V267" s="20" t="s">
        <v>129</v>
      </c>
      <c r="W267" s="20">
        <v>0</v>
      </c>
      <c r="X267" s="8">
        <v>0.14302888488000001</v>
      </c>
      <c r="Y267" s="20" t="s">
        <v>129</v>
      </c>
      <c r="Z267" s="20" t="s">
        <v>129</v>
      </c>
      <c r="AA267" s="8">
        <v>0</v>
      </c>
      <c r="AB267" s="8">
        <v>0</v>
      </c>
      <c r="AC267" s="27">
        <f>AC268</f>
        <v>0.14302888488000001</v>
      </c>
      <c r="AD267" s="62" t="s">
        <v>129</v>
      </c>
      <c r="AE267" s="27">
        <f t="shared" ref="AE267" si="48">AE268</f>
        <v>0</v>
      </c>
      <c r="AF267" s="62" t="s">
        <v>129</v>
      </c>
      <c r="AG267" s="27">
        <f t="shared" ref="AG267" si="49">AG268</f>
        <v>0</v>
      </c>
      <c r="AH267" s="62" t="s">
        <v>129</v>
      </c>
      <c r="AI267" s="27">
        <f t="shared" ref="AI267" si="50">AI268</f>
        <v>0</v>
      </c>
      <c r="AJ267" s="62" t="s">
        <v>129</v>
      </c>
      <c r="AK267" s="27">
        <f t="shared" ref="AK267" si="51">AK268</f>
        <v>0</v>
      </c>
      <c r="AL267" s="63" t="s">
        <v>129</v>
      </c>
      <c r="AM267" s="8">
        <f t="shared" si="46"/>
        <v>0.14302888488000001</v>
      </c>
      <c r="AN267" s="8" t="s">
        <v>129</v>
      </c>
      <c r="AO267" s="63" t="s">
        <v>129</v>
      </c>
    </row>
    <row r="268" spans="1:41" ht="31.7" customHeight="1" x14ac:dyDescent="0.25">
      <c r="A268" s="33" t="s">
        <v>94</v>
      </c>
      <c r="B268" s="42" t="s">
        <v>519</v>
      </c>
      <c r="C268" s="64" t="s">
        <v>520</v>
      </c>
      <c r="D268" s="16" t="s">
        <v>678</v>
      </c>
      <c r="E268" s="17">
        <v>2020</v>
      </c>
      <c r="F268" s="17">
        <v>2020</v>
      </c>
      <c r="G268" s="15" t="s">
        <v>129</v>
      </c>
      <c r="H268" s="21">
        <v>0</v>
      </c>
      <c r="I268" s="23" t="s">
        <v>129</v>
      </c>
      <c r="J268" s="23" t="s">
        <v>129</v>
      </c>
      <c r="K268" s="19">
        <v>0.14302888488000001</v>
      </c>
      <c r="L268" s="19">
        <v>0</v>
      </c>
      <c r="M268" s="19">
        <v>1.0647430320000002E-2</v>
      </c>
      <c r="N268" s="19">
        <v>0.13238145456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21" t="s">
        <v>129</v>
      </c>
      <c r="V268" s="21" t="s">
        <v>129</v>
      </c>
      <c r="W268" s="21">
        <v>0</v>
      </c>
      <c r="X268" s="19">
        <v>0.14302888488000001</v>
      </c>
      <c r="Y268" s="21" t="s">
        <v>129</v>
      </c>
      <c r="Z268" s="21" t="s">
        <v>129</v>
      </c>
      <c r="AA268" s="19">
        <v>0</v>
      </c>
      <c r="AB268" s="19">
        <v>0</v>
      </c>
      <c r="AC268" s="29">
        <v>0.14302888488000001</v>
      </c>
      <c r="AD268" s="65" t="s">
        <v>129</v>
      </c>
      <c r="AE268" s="29">
        <v>0</v>
      </c>
      <c r="AF268" s="65" t="s">
        <v>129</v>
      </c>
      <c r="AG268" s="29">
        <v>0</v>
      </c>
      <c r="AH268" s="65" t="s">
        <v>129</v>
      </c>
      <c r="AI268" s="29">
        <v>0</v>
      </c>
      <c r="AJ268" s="65" t="s">
        <v>129</v>
      </c>
      <c r="AK268" s="29">
        <v>0</v>
      </c>
      <c r="AL268" s="66" t="s">
        <v>129</v>
      </c>
      <c r="AM268" s="19">
        <f t="shared" si="46"/>
        <v>0.14302888488000001</v>
      </c>
      <c r="AN268" s="19" t="s">
        <v>129</v>
      </c>
      <c r="AO268" s="66" t="s">
        <v>129</v>
      </c>
    </row>
    <row r="269" spans="1:41" s="2" customFormat="1" ht="31.7" customHeight="1" x14ac:dyDescent="0.25">
      <c r="A269" s="32" t="s">
        <v>96</v>
      </c>
      <c r="B269" s="41" t="s">
        <v>97</v>
      </c>
      <c r="C269" s="26" t="s">
        <v>38</v>
      </c>
      <c r="D269" s="13" t="s">
        <v>129</v>
      </c>
      <c r="E269" s="8" t="s">
        <v>129</v>
      </c>
      <c r="F269" s="8" t="s">
        <v>129</v>
      </c>
      <c r="G269" s="22" t="s">
        <v>129</v>
      </c>
      <c r="H269" s="20">
        <v>0</v>
      </c>
      <c r="I269" s="14" t="s">
        <v>129</v>
      </c>
      <c r="J269" s="14" t="s">
        <v>129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20" t="s">
        <v>129</v>
      </c>
      <c r="V269" s="20" t="s">
        <v>129</v>
      </c>
      <c r="W269" s="20">
        <v>0</v>
      </c>
      <c r="X269" s="8">
        <v>0</v>
      </c>
      <c r="Y269" s="20" t="s">
        <v>129</v>
      </c>
      <c r="Z269" s="20" t="s">
        <v>129</v>
      </c>
      <c r="AA269" s="8">
        <v>0</v>
      </c>
      <c r="AB269" s="8">
        <v>0</v>
      </c>
      <c r="AC269" s="27">
        <v>0</v>
      </c>
      <c r="AD269" s="62" t="s">
        <v>129</v>
      </c>
      <c r="AE269" s="27">
        <v>0</v>
      </c>
      <c r="AF269" s="62" t="s">
        <v>129</v>
      </c>
      <c r="AG269" s="27">
        <v>0</v>
      </c>
      <c r="AH269" s="62" t="s">
        <v>129</v>
      </c>
      <c r="AI269" s="27">
        <v>0</v>
      </c>
      <c r="AJ269" s="62" t="s">
        <v>129</v>
      </c>
      <c r="AK269" s="27">
        <v>0</v>
      </c>
      <c r="AL269" s="63" t="s">
        <v>129</v>
      </c>
      <c r="AM269" s="8">
        <f t="shared" si="46"/>
        <v>0</v>
      </c>
      <c r="AN269" s="8" t="s">
        <v>129</v>
      </c>
      <c r="AO269" s="63" t="s">
        <v>129</v>
      </c>
    </row>
    <row r="270" spans="1:41" s="2" customFormat="1" ht="31.7" customHeight="1" x14ac:dyDescent="0.25">
      <c r="A270" s="32" t="s">
        <v>98</v>
      </c>
      <c r="B270" s="41" t="s">
        <v>99</v>
      </c>
      <c r="C270" s="26" t="s">
        <v>38</v>
      </c>
      <c r="D270" s="13" t="s">
        <v>129</v>
      </c>
      <c r="E270" s="8" t="s">
        <v>129</v>
      </c>
      <c r="F270" s="8" t="s">
        <v>129</v>
      </c>
      <c r="G270" s="22" t="s">
        <v>129</v>
      </c>
      <c r="H270" s="20">
        <v>0</v>
      </c>
      <c r="I270" s="14" t="s">
        <v>129</v>
      </c>
      <c r="J270" s="14" t="s">
        <v>129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20" t="s">
        <v>129</v>
      </c>
      <c r="V270" s="20" t="s">
        <v>129</v>
      </c>
      <c r="W270" s="20">
        <v>0</v>
      </c>
      <c r="X270" s="8">
        <v>0</v>
      </c>
      <c r="Y270" s="20" t="s">
        <v>129</v>
      </c>
      <c r="Z270" s="20" t="s">
        <v>129</v>
      </c>
      <c r="AA270" s="8">
        <v>0</v>
      </c>
      <c r="AB270" s="8">
        <v>0</v>
      </c>
      <c r="AC270" s="27">
        <v>0</v>
      </c>
      <c r="AD270" s="62" t="s">
        <v>129</v>
      </c>
      <c r="AE270" s="27">
        <v>0</v>
      </c>
      <c r="AF270" s="62" t="s">
        <v>129</v>
      </c>
      <c r="AG270" s="27">
        <v>0</v>
      </c>
      <c r="AH270" s="62" t="s">
        <v>129</v>
      </c>
      <c r="AI270" s="27">
        <v>0</v>
      </c>
      <c r="AJ270" s="62" t="s">
        <v>129</v>
      </c>
      <c r="AK270" s="27">
        <v>0</v>
      </c>
      <c r="AL270" s="63" t="s">
        <v>129</v>
      </c>
      <c r="AM270" s="8">
        <f t="shared" si="46"/>
        <v>0</v>
      </c>
      <c r="AN270" s="8" t="s">
        <v>129</v>
      </c>
      <c r="AO270" s="63" t="s">
        <v>129</v>
      </c>
    </row>
    <row r="271" spans="1:41" s="2" customFormat="1" ht="31.7" customHeight="1" x14ac:dyDescent="0.25">
      <c r="A271" s="32" t="s">
        <v>100</v>
      </c>
      <c r="B271" s="41" t="s">
        <v>101</v>
      </c>
      <c r="C271" s="26" t="s">
        <v>38</v>
      </c>
      <c r="D271" s="13" t="s">
        <v>129</v>
      </c>
      <c r="E271" s="8" t="s">
        <v>129</v>
      </c>
      <c r="F271" s="8" t="s">
        <v>129</v>
      </c>
      <c r="G271" s="22" t="s">
        <v>129</v>
      </c>
      <c r="H271" s="20">
        <v>0</v>
      </c>
      <c r="I271" s="14" t="s">
        <v>129</v>
      </c>
      <c r="J271" s="14" t="s">
        <v>129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20" t="s">
        <v>129</v>
      </c>
      <c r="V271" s="20" t="s">
        <v>129</v>
      </c>
      <c r="W271" s="20">
        <v>0</v>
      </c>
      <c r="X271" s="8">
        <v>0</v>
      </c>
      <c r="Y271" s="20" t="s">
        <v>129</v>
      </c>
      <c r="Z271" s="20" t="s">
        <v>129</v>
      </c>
      <c r="AA271" s="8">
        <v>0</v>
      </c>
      <c r="AB271" s="8">
        <v>0</v>
      </c>
      <c r="AC271" s="27">
        <v>0</v>
      </c>
      <c r="AD271" s="62" t="s">
        <v>129</v>
      </c>
      <c r="AE271" s="27">
        <v>0</v>
      </c>
      <c r="AF271" s="62" t="s">
        <v>129</v>
      </c>
      <c r="AG271" s="27">
        <v>0</v>
      </c>
      <c r="AH271" s="62" t="s">
        <v>129</v>
      </c>
      <c r="AI271" s="27">
        <v>0</v>
      </c>
      <c r="AJ271" s="62" t="s">
        <v>129</v>
      </c>
      <c r="AK271" s="27">
        <v>0</v>
      </c>
      <c r="AL271" s="63" t="s">
        <v>129</v>
      </c>
      <c r="AM271" s="8">
        <f t="shared" si="46"/>
        <v>0</v>
      </c>
      <c r="AN271" s="8" t="s">
        <v>129</v>
      </c>
      <c r="AO271" s="63" t="s">
        <v>129</v>
      </c>
    </row>
    <row r="272" spans="1:41" s="2" customFormat="1" ht="31.7" customHeight="1" x14ac:dyDescent="0.25">
      <c r="A272" s="32" t="s">
        <v>102</v>
      </c>
      <c r="B272" s="41" t="s">
        <v>103</v>
      </c>
      <c r="C272" s="26" t="s">
        <v>38</v>
      </c>
      <c r="D272" s="13" t="s">
        <v>129</v>
      </c>
      <c r="E272" s="8" t="s">
        <v>129</v>
      </c>
      <c r="F272" s="8" t="s">
        <v>129</v>
      </c>
      <c r="G272" s="14" t="s">
        <v>129</v>
      </c>
      <c r="H272" s="20">
        <v>0</v>
      </c>
      <c r="I272" s="14" t="s">
        <v>129</v>
      </c>
      <c r="J272" s="14" t="s">
        <v>129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20" t="s">
        <v>129</v>
      </c>
      <c r="V272" s="20" t="s">
        <v>129</v>
      </c>
      <c r="W272" s="20">
        <v>0</v>
      </c>
      <c r="X272" s="8">
        <v>0</v>
      </c>
      <c r="Y272" s="20" t="s">
        <v>129</v>
      </c>
      <c r="Z272" s="20" t="s">
        <v>129</v>
      </c>
      <c r="AA272" s="8">
        <v>0</v>
      </c>
      <c r="AB272" s="8">
        <v>0</v>
      </c>
      <c r="AC272" s="27">
        <v>0</v>
      </c>
      <c r="AD272" s="62" t="s">
        <v>129</v>
      </c>
      <c r="AE272" s="27">
        <v>0</v>
      </c>
      <c r="AF272" s="62" t="s">
        <v>129</v>
      </c>
      <c r="AG272" s="27">
        <v>0</v>
      </c>
      <c r="AH272" s="62" t="s">
        <v>129</v>
      </c>
      <c r="AI272" s="27">
        <v>0</v>
      </c>
      <c r="AJ272" s="62" t="s">
        <v>129</v>
      </c>
      <c r="AK272" s="27">
        <v>0</v>
      </c>
      <c r="AL272" s="63" t="s">
        <v>129</v>
      </c>
      <c r="AM272" s="8">
        <f t="shared" si="46"/>
        <v>0</v>
      </c>
      <c r="AN272" s="8" t="s">
        <v>129</v>
      </c>
      <c r="AO272" s="63" t="s">
        <v>129</v>
      </c>
    </row>
    <row r="273" spans="1:41" s="2" customFormat="1" ht="31.7" customHeight="1" x14ac:dyDescent="0.25">
      <c r="A273" s="32" t="s">
        <v>104</v>
      </c>
      <c r="B273" s="41" t="s">
        <v>105</v>
      </c>
      <c r="C273" s="26" t="s">
        <v>38</v>
      </c>
      <c r="D273" s="13" t="s">
        <v>129</v>
      </c>
      <c r="E273" s="8" t="s">
        <v>129</v>
      </c>
      <c r="F273" s="8" t="s">
        <v>129</v>
      </c>
      <c r="G273" s="22" t="s">
        <v>129</v>
      </c>
      <c r="H273" s="20">
        <v>0</v>
      </c>
      <c r="I273" s="14" t="s">
        <v>129</v>
      </c>
      <c r="J273" s="14" t="s">
        <v>129</v>
      </c>
      <c r="K273" s="20">
        <v>0</v>
      </c>
      <c r="L273" s="20">
        <v>0</v>
      </c>
      <c r="M273" s="20">
        <v>0</v>
      </c>
      <c r="N273" s="20">
        <v>0</v>
      </c>
      <c r="O273" s="20">
        <f t="shared" ref="O273:O275" si="52">O274+O275</f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20" t="s">
        <v>129</v>
      </c>
      <c r="V273" s="20" t="s">
        <v>129</v>
      </c>
      <c r="W273" s="20">
        <v>0</v>
      </c>
      <c r="X273" s="8">
        <v>0</v>
      </c>
      <c r="Y273" s="20" t="s">
        <v>129</v>
      </c>
      <c r="Z273" s="20" t="s">
        <v>129</v>
      </c>
      <c r="AA273" s="8">
        <v>0</v>
      </c>
      <c r="AB273" s="8">
        <v>0</v>
      </c>
      <c r="AC273" s="27">
        <f t="shared" ref="AC273:AC275" si="53">AC274+AC275</f>
        <v>0</v>
      </c>
      <c r="AD273" s="62" t="s">
        <v>129</v>
      </c>
      <c r="AE273" s="27">
        <f t="shared" ref="AE273:AE275" si="54">AE274+AE275</f>
        <v>0</v>
      </c>
      <c r="AF273" s="62" t="s">
        <v>129</v>
      </c>
      <c r="AG273" s="27">
        <f t="shared" ref="AG273:AG275" si="55">AG274+AG275</f>
        <v>0</v>
      </c>
      <c r="AH273" s="62" t="s">
        <v>129</v>
      </c>
      <c r="AI273" s="27">
        <f t="shared" ref="AI273:AI275" si="56">AI274+AI275</f>
        <v>0</v>
      </c>
      <c r="AJ273" s="62" t="s">
        <v>129</v>
      </c>
      <c r="AK273" s="27">
        <v>0</v>
      </c>
      <c r="AL273" s="63" t="s">
        <v>129</v>
      </c>
      <c r="AM273" s="8">
        <f t="shared" si="46"/>
        <v>0</v>
      </c>
      <c r="AN273" s="8" t="s">
        <v>129</v>
      </c>
      <c r="AO273" s="63" t="s">
        <v>129</v>
      </c>
    </row>
    <row r="274" spans="1:41" s="2" customFormat="1" ht="31.7" customHeight="1" x14ac:dyDescent="0.25">
      <c r="A274" s="32" t="s">
        <v>106</v>
      </c>
      <c r="B274" s="41" t="s">
        <v>107</v>
      </c>
      <c r="C274" s="26" t="s">
        <v>38</v>
      </c>
      <c r="D274" s="13" t="s">
        <v>129</v>
      </c>
      <c r="E274" s="8" t="s">
        <v>129</v>
      </c>
      <c r="F274" s="8" t="s">
        <v>129</v>
      </c>
      <c r="G274" s="22" t="s">
        <v>129</v>
      </c>
      <c r="H274" s="20">
        <v>0</v>
      </c>
      <c r="I274" s="14" t="s">
        <v>129</v>
      </c>
      <c r="J274" s="14" t="s">
        <v>129</v>
      </c>
      <c r="K274" s="20">
        <v>0</v>
      </c>
      <c r="L274" s="20">
        <v>0</v>
      </c>
      <c r="M274" s="20">
        <v>0</v>
      </c>
      <c r="N274" s="20">
        <v>0</v>
      </c>
      <c r="O274" s="20">
        <f t="shared" si="52"/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20" t="s">
        <v>129</v>
      </c>
      <c r="V274" s="20" t="s">
        <v>129</v>
      </c>
      <c r="W274" s="20">
        <v>0</v>
      </c>
      <c r="X274" s="8">
        <v>0</v>
      </c>
      <c r="Y274" s="20" t="s">
        <v>129</v>
      </c>
      <c r="Z274" s="20" t="s">
        <v>129</v>
      </c>
      <c r="AA274" s="8">
        <v>0</v>
      </c>
      <c r="AB274" s="8">
        <v>0</v>
      </c>
      <c r="AC274" s="27">
        <f t="shared" si="53"/>
        <v>0</v>
      </c>
      <c r="AD274" s="62" t="s">
        <v>129</v>
      </c>
      <c r="AE274" s="27">
        <f t="shared" si="54"/>
        <v>0</v>
      </c>
      <c r="AF274" s="62" t="s">
        <v>129</v>
      </c>
      <c r="AG274" s="27">
        <f t="shared" si="55"/>
        <v>0</v>
      </c>
      <c r="AH274" s="62" t="s">
        <v>129</v>
      </c>
      <c r="AI274" s="27">
        <f t="shared" si="56"/>
        <v>0</v>
      </c>
      <c r="AJ274" s="62" t="s">
        <v>129</v>
      </c>
      <c r="AK274" s="27">
        <v>0</v>
      </c>
      <c r="AL274" s="63" t="s">
        <v>129</v>
      </c>
      <c r="AM274" s="8">
        <f t="shared" si="46"/>
        <v>0</v>
      </c>
      <c r="AN274" s="8" t="s">
        <v>129</v>
      </c>
      <c r="AO274" s="63" t="s">
        <v>129</v>
      </c>
    </row>
    <row r="275" spans="1:41" s="2" customFormat="1" ht="57" customHeight="1" x14ac:dyDescent="0.25">
      <c r="A275" s="32" t="s">
        <v>108</v>
      </c>
      <c r="B275" s="41" t="s">
        <v>109</v>
      </c>
      <c r="C275" s="26" t="s">
        <v>38</v>
      </c>
      <c r="D275" s="13" t="s">
        <v>129</v>
      </c>
      <c r="E275" s="8" t="s">
        <v>129</v>
      </c>
      <c r="F275" s="8" t="s">
        <v>129</v>
      </c>
      <c r="G275" s="22" t="s">
        <v>129</v>
      </c>
      <c r="H275" s="20">
        <v>0</v>
      </c>
      <c r="I275" s="14" t="s">
        <v>129</v>
      </c>
      <c r="J275" s="14" t="s">
        <v>129</v>
      </c>
      <c r="K275" s="20">
        <v>0</v>
      </c>
      <c r="L275" s="20">
        <v>0</v>
      </c>
      <c r="M275" s="20">
        <v>0</v>
      </c>
      <c r="N275" s="20">
        <v>0</v>
      </c>
      <c r="O275" s="20">
        <f t="shared" si="52"/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20" t="s">
        <v>129</v>
      </c>
      <c r="V275" s="20" t="s">
        <v>129</v>
      </c>
      <c r="W275" s="20">
        <v>0</v>
      </c>
      <c r="X275" s="8">
        <v>0</v>
      </c>
      <c r="Y275" s="20" t="s">
        <v>129</v>
      </c>
      <c r="Z275" s="20" t="s">
        <v>129</v>
      </c>
      <c r="AA275" s="8">
        <v>0</v>
      </c>
      <c r="AB275" s="8">
        <v>0</v>
      </c>
      <c r="AC275" s="27">
        <f t="shared" si="53"/>
        <v>0</v>
      </c>
      <c r="AD275" s="62" t="s">
        <v>129</v>
      </c>
      <c r="AE275" s="27">
        <f t="shared" si="54"/>
        <v>0</v>
      </c>
      <c r="AF275" s="62" t="s">
        <v>129</v>
      </c>
      <c r="AG275" s="27">
        <f t="shared" si="55"/>
        <v>0</v>
      </c>
      <c r="AH275" s="62" t="s">
        <v>129</v>
      </c>
      <c r="AI275" s="27">
        <f t="shared" si="56"/>
        <v>0</v>
      </c>
      <c r="AJ275" s="62" t="s">
        <v>129</v>
      </c>
      <c r="AK275" s="27">
        <f>AK276+AK277</f>
        <v>0</v>
      </c>
      <c r="AL275" s="63" t="s">
        <v>129</v>
      </c>
      <c r="AM275" s="8">
        <f t="shared" si="46"/>
        <v>0</v>
      </c>
      <c r="AN275" s="8" t="s">
        <v>129</v>
      </c>
      <c r="AO275" s="63" t="s">
        <v>129</v>
      </c>
    </row>
    <row r="276" spans="1:41" s="2" customFormat="1" ht="36" customHeight="1" x14ac:dyDescent="0.25">
      <c r="A276" s="32" t="s">
        <v>110</v>
      </c>
      <c r="B276" s="41" t="s">
        <v>111</v>
      </c>
      <c r="C276" s="26" t="s">
        <v>38</v>
      </c>
      <c r="D276" s="13" t="s">
        <v>129</v>
      </c>
      <c r="E276" s="8" t="s">
        <v>129</v>
      </c>
      <c r="F276" s="8" t="s">
        <v>129</v>
      </c>
      <c r="G276" s="22" t="s">
        <v>129</v>
      </c>
      <c r="H276" s="20">
        <v>0</v>
      </c>
      <c r="I276" s="14" t="s">
        <v>129</v>
      </c>
      <c r="J276" s="14" t="s">
        <v>129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20" t="s">
        <v>129</v>
      </c>
      <c r="V276" s="20" t="s">
        <v>129</v>
      </c>
      <c r="W276" s="20">
        <v>0</v>
      </c>
      <c r="X276" s="8">
        <v>0</v>
      </c>
      <c r="Y276" s="20" t="s">
        <v>129</v>
      </c>
      <c r="Z276" s="20" t="s">
        <v>129</v>
      </c>
      <c r="AA276" s="8">
        <v>0</v>
      </c>
      <c r="AB276" s="8">
        <v>0</v>
      </c>
      <c r="AC276" s="27">
        <v>0</v>
      </c>
      <c r="AD276" s="62" t="s">
        <v>129</v>
      </c>
      <c r="AE276" s="27">
        <v>0</v>
      </c>
      <c r="AF276" s="62" t="s">
        <v>129</v>
      </c>
      <c r="AG276" s="27">
        <v>0</v>
      </c>
      <c r="AH276" s="62" t="s">
        <v>129</v>
      </c>
      <c r="AI276" s="27">
        <v>0</v>
      </c>
      <c r="AJ276" s="62" t="s">
        <v>129</v>
      </c>
      <c r="AK276" s="27">
        <v>0</v>
      </c>
      <c r="AL276" s="63" t="s">
        <v>129</v>
      </c>
      <c r="AM276" s="8">
        <f t="shared" si="46"/>
        <v>0</v>
      </c>
      <c r="AN276" s="8" t="s">
        <v>129</v>
      </c>
      <c r="AO276" s="63" t="s">
        <v>129</v>
      </c>
    </row>
    <row r="277" spans="1:41" s="2" customFormat="1" ht="36" customHeight="1" x14ac:dyDescent="0.25">
      <c r="A277" s="32" t="s">
        <v>112</v>
      </c>
      <c r="B277" s="41" t="s">
        <v>113</v>
      </c>
      <c r="C277" s="26" t="s">
        <v>38</v>
      </c>
      <c r="D277" s="13" t="s">
        <v>129</v>
      </c>
      <c r="E277" s="8" t="s">
        <v>129</v>
      </c>
      <c r="F277" s="8" t="s">
        <v>129</v>
      </c>
      <c r="G277" s="22" t="s">
        <v>129</v>
      </c>
      <c r="H277" s="20">
        <v>0</v>
      </c>
      <c r="I277" s="14" t="s">
        <v>129</v>
      </c>
      <c r="J277" s="14" t="s">
        <v>129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20" t="s">
        <v>129</v>
      </c>
      <c r="V277" s="20" t="s">
        <v>129</v>
      </c>
      <c r="W277" s="20">
        <v>0</v>
      </c>
      <c r="X277" s="8">
        <v>0</v>
      </c>
      <c r="Y277" s="20" t="s">
        <v>129</v>
      </c>
      <c r="Z277" s="20" t="s">
        <v>129</v>
      </c>
      <c r="AA277" s="8">
        <v>0</v>
      </c>
      <c r="AB277" s="8">
        <v>0</v>
      </c>
      <c r="AC277" s="27">
        <v>0</v>
      </c>
      <c r="AD277" s="62" t="s">
        <v>129</v>
      </c>
      <c r="AE277" s="27">
        <v>0</v>
      </c>
      <c r="AF277" s="62" t="s">
        <v>129</v>
      </c>
      <c r="AG277" s="27">
        <v>0</v>
      </c>
      <c r="AH277" s="62" t="s">
        <v>129</v>
      </c>
      <c r="AI277" s="27">
        <v>0</v>
      </c>
      <c r="AJ277" s="62" t="s">
        <v>129</v>
      </c>
      <c r="AK277" s="27">
        <v>0</v>
      </c>
      <c r="AL277" s="63" t="s">
        <v>129</v>
      </c>
      <c r="AM277" s="8">
        <f t="shared" si="46"/>
        <v>0</v>
      </c>
      <c r="AN277" s="8" t="s">
        <v>129</v>
      </c>
      <c r="AO277" s="63" t="s">
        <v>129</v>
      </c>
    </row>
    <row r="278" spans="1:41" s="2" customFormat="1" ht="54" customHeight="1" x14ac:dyDescent="0.25">
      <c r="A278" s="32" t="s">
        <v>114</v>
      </c>
      <c r="B278" s="41" t="s">
        <v>115</v>
      </c>
      <c r="C278" s="26" t="s">
        <v>38</v>
      </c>
      <c r="D278" s="13" t="s">
        <v>129</v>
      </c>
      <c r="E278" s="8" t="s">
        <v>129</v>
      </c>
      <c r="F278" s="8" t="s">
        <v>129</v>
      </c>
      <c r="G278" s="22" t="s">
        <v>129</v>
      </c>
      <c r="H278" s="20">
        <v>0</v>
      </c>
      <c r="I278" s="14" t="s">
        <v>129</v>
      </c>
      <c r="J278" s="14" t="s">
        <v>129</v>
      </c>
      <c r="K278" s="20">
        <v>0</v>
      </c>
      <c r="L278" s="20">
        <v>0</v>
      </c>
      <c r="M278" s="20">
        <v>0</v>
      </c>
      <c r="N278" s="20">
        <v>0</v>
      </c>
      <c r="O278" s="20">
        <f t="shared" ref="O278" si="57">O279</f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20" t="s">
        <v>129</v>
      </c>
      <c r="V278" s="20" t="s">
        <v>129</v>
      </c>
      <c r="W278" s="20">
        <v>0</v>
      </c>
      <c r="X278" s="8">
        <v>0</v>
      </c>
      <c r="Y278" s="20" t="s">
        <v>129</v>
      </c>
      <c r="Z278" s="20" t="s">
        <v>129</v>
      </c>
      <c r="AA278" s="8">
        <v>0</v>
      </c>
      <c r="AB278" s="8">
        <v>0</v>
      </c>
      <c r="AC278" s="27">
        <f t="shared" ref="AC278" si="58">AC279</f>
        <v>0</v>
      </c>
      <c r="AD278" s="62" t="s">
        <v>129</v>
      </c>
      <c r="AE278" s="27">
        <f t="shared" ref="AE278" si="59">AE279</f>
        <v>0</v>
      </c>
      <c r="AF278" s="62" t="s">
        <v>129</v>
      </c>
      <c r="AG278" s="27">
        <f t="shared" ref="AG278" si="60">AG279</f>
        <v>0</v>
      </c>
      <c r="AH278" s="62" t="s">
        <v>129</v>
      </c>
      <c r="AI278" s="27">
        <f t="shared" ref="AI278" si="61">AI279</f>
        <v>0</v>
      </c>
      <c r="AJ278" s="62" t="s">
        <v>129</v>
      </c>
      <c r="AK278" s="27">
        <f>AK279</f>
        <v>0</v>
      </c>
      <c r="AL278" s="63" t="s">
        <v>129</v>
      </c>
      <c r="AM278" s="8">
        <f t="shared" si="46"/>
        <v>0</v>
      </c>
      <c r="AN278" s="8" t="s">
        <v>129</v>
      </c>
      <c r="AO278" s="63" t="s">
        <v>129</v>
      </c>
    </row>
    <row r="279" spans="1:41" s="2" customFormat="1" ht="48.75" customHeight="1" x14ac:dyDescent="0.25">
      <c r="A279" s="32" t="s">
        <v>116</v>
      </c>
      <c r="B279" s="41" t="s">
        <v>117</v>
      </c>
      <c r="C279" s="26" t="s">
        <v>38</v>
      </c>
      <c r="D279" s="13" t="s">
        <v>129</v>
      </c>
      <c r="E279" s="8" t="s">
        <v>129</v>
      </c>
      <c r="F279" s="8" t="s">
        <v>129</v>
      </c>
      <c r="G279" s="22" t="s">
        <v>129</v>
      </c>
      <c r="H279" s="20">
        <v>0</v>
      </c>
      <c r="I279" s="14" t="s">
        <v>129</v>
      </c>
      <c r="J279" s="14" t="s">
        <v>129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20" t="s">
        <v>129</v>
      </c>
      <c r="V279" s="20" t="s">
        <v>129</v>
      </c>
      <c r="W279" s="20">
        <v>0</v>
      </c>
      <c r="X279" s="8">
        <v>0</v>
      </c>
      <c r="Y279" s="20" t="s">
        <v>129</v>
      </c>
      <c r="Z279" s="20" t="s">
        <v>129</v>
      </c>
      <c r="AA279" s="8">
        <v>0</v>
      </c>
      <c r="AB279" s="8">
        <v>0</v>
      </c>
      <c r="AC279" s="27">
        <v>0</v>
      </c>
      <c r="AD279" s="62" t="s">
        <v>129</v>
      </c>
      <c r="AE279" s="27">
        <v>0</v>
      </c>
      <c r="AF279" s="62" t="s">
        <v>129</v>
      </c>
      <c r="AG279" s="27">
        <v>0</v>
      </c>
      <c r="AH279" s="62" t="s">
        <v>129</v>
      </c>
      <c r="AI279" s="27">
        <v>0</v>
      </c>
      <c r="AJ279" s="62" t="s">
        <v>129</v>
      </c>
      <c r="AK279" s="27">
        <v>0</v>
      </c>
      <c r="AL279" s="63" t="s">
        <v>129</v>
      </c>
      <c r="AM279" s="8">
        <f t="shared" si="46"/>
        <v>0</v>
      </c>
      <c r="AN279" s="8" t="s">
        <v>129</v>
      </c>
      <c r="AO279" s="63" t="s">
        <v>129</v>
      </c>
    </row>
    <row r="280" spans="1:41" s="2" customFormat="1" ht="48.75" customHeight="1" x14ac:dyDescent="0.25">
      <c r="A280" s="32" t="s">
        <v>118</v>
      </c>
      <c r="B280" s="41" t="s">
        <v>119</v>
      </c>
      <c r="C280" s="26" t="s">
        <v>38</v>
      </c>
      <c r="D280" s="13" t="s">
        <v>129</v>
      </c>
      <c r="E280" s="8" t="s">
        <v>129</v>
      </c>
      <c r="F280" s="8" t="s">
        <v>129</v>
      </c>
      <c r="G280" s="22" t="s">
        <v>129</v>
      </c>
      <c r="H280" s="20">
        <v>0</v>
      </c>
      <c r="I280" s="14" t="s">
        <v>129</v>
      </c>
      <c r="J280" s="14" t="s">
        <v>129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20" t="s">
        <v>129</v>
      </c>
      <c r="V280" s="20" t="s">
        <v>129</v>
      </c>
      <c r="W280" s="20">
        <v>0</v>
      </c>
      <c r="X280" s="8">
        <v>0</v>
      </c>
      <c r="Y280" s="20" t="s">
        <v>129</v>
      </c>
      <c r="Z280" s="20" t="s">
        <v>129</v>
      </c>
      <c r="AA280" s="8">
        <v>0</v>
      </c>
      <c r="AB280" s="8">
        <v>0</v>
      </c>
      <c r="AC280" s="27">
        <v>0</v>
      </c>
      <c r="AD280" s="62" t="s">
        <v>129</v>
      </c>
      <c r="AE280" s="27">
        <v>0</v>
      </c>
      <c r="AF280" s="62" t="s">
        <v>129</v>
      </c>
      <c r="AG280" s="27">
        <v>0</v>
      </c>
      <c r="AH280" s="62" t="s">
        <v>129</v>
      </c>
      <c r="AI280" s="27">
        <v>0</v>
      </c>
      <c r="AJ280" s="62" t="s">
        <v>129</v>
      </c>
      <c r="AK280" s="27">
        <v>0</v>
      </c>
      <c r="AL280" s="63" t="s">
        <v>129</v>
      </c>
      <c r="AM280" s="8">
        <f t="shared" ref="AM280:AM343" si="62">AC280+AE280+AG280+AI280+AK280</f>
        <v>0</v>
      </c>
      <c r="AN280" s="8" t="s">
        <v>129</v>
      </c>
      <c r="AO280" s="63" t="s">
        <v>129</v>
      </c>
    </row>
    <row r="281" spans="1:41" s="2" customFormat="1" ht="37.5" customHeight="1" x14ac:dyDescent="0.25">
      <c r="A281" s="32" t="s">
        <v>120</v>
      </c>
      <c r="B281" s="41" t="s">
        <v>121</v>
      </c>
      <c r="C281" s="26" t="s">
        <v>38</v>
      </c>
      <c r="D281" s="13" t="s">
        <v>129</v>
      </c>
      <c r="E281" s="8" t="s">
        <v>129</v>
      </c>
      <c r="F281" s="8" t="s">
        <v>129</v>
      </c>
      <c r="G281" s="22" t="s">
        <v>129</v>
      </c>
      <c r="H281" s="27">
        <f>SUM(H282:H353)</f>
        <v>3.1492738057058576</v>
      </c>
      <c r="I281" s="14" t="s">
        <v>129</v>
      </c>
      <c r="J281" s="14" t="s">
        <v>129</v>
      </c>
      <c r="K281" s="20">
        <v>307.85791918851453</v>
      </c>
      <c r="L281" s="20">
        <v>38.869163052683071</v>
      </c>
      <c r="M281" s="20">
        <v>162.65888103726056</v>
      </c>
      <c r="N281" s="20">
        <v>106.32987509857097</v>
      </c>
      <c r="O281" s="20">
        <f t="shared" ref="O281" si="63">SUM(O282:O353)</f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20" t="s">
        <v>129</v>
      </c>
      <c r="V281" s="20" t="s">
        <v>129</v>
      </c>
      <c r="W281" s="20">
        <v>3.1492738057058576</v>
      </c>
      <c r="X281" s="8">
        <v>307.85791918851453</v>
      </c>
      <c r="Y281" s="20" t="s">
        <v>129</v>
      </c>
      <c r="Z281" s="20" t="s">
        <v>129</v>
      </c>
      <c r="AA281" s="8">
        <v>0</v>
      </c>
      <c r="AB281" s="8">
        <v>0</v>
      </c>
      <c r="AC281" s="27">
        <f>SUM(AC282:AC353)</f>
        <v>77.00807364878689</v>
      </c>
      <c r="AD281" s="62" t="s">
        <v>129</v>
      </c>
      <c r="AE281" s="27">
        <f t="shared" ref="AE281" si="64">SUM(AE282:AE353)</f>
        <v>51.847766354738361</v>
      </c>
      <c r="AF281" s="62" t="s">
        <v>129</v>
      </c>
      <c r="AG281" s="27">
        <f t="shared" ref="AG281" si="65">SUM(AG282:AG353)</f>
        <v>58.432733208927885</v>
      </c>
      <c r="AH281" s="62" t="s">
        <v>129</v>
      </c>
      <c r="AI281" s="27">
        <f t="shared" ref="AI281" si="66">SUM(AI282:AI353)</f>
        <v>72.385902537285006</v>
      </c>
      <c r="AJ281" s="62" t="s">
        <v>129</v>
      </c>
      <c r="AK281" s="27">
        <f t="shared" ref="AK281" si="67">SUM(AK282:AK353)</f>
        <v>48.183443438776408</v>
      </c>
      <c r="AL281" s="63" t="s">
        <v>129</v>
      </c>
      <c r="AM281" s="8">
        <f t="shared" si="62"/>
        <v>307.85791918851453</v>
      </c>
      <c r="AN281" s="8" t="s">
        <v>129</v>
      </c>
      <c r="AO281" s="63" t="s">
        <v>129</v>
      </c>
    </row>
    <row r="282" spans="1:41" ht="54.75" customHeight="1" x14ac:dyDescent="0.25">
      <c r="A282" s="33" t="s">
        <v>120</v>
      </c>
      <c r="B282" s="49" t="s">
        <v>521</v>
      </c>
      <c r="C282" s="64" t="s">
        <v>522</v>
      </c>
      <c r="D282" s="16" t="s">
        <v>678</v>
      </c>
      <c r="E282" s="17">
        <v>2020</v>
      </c>
      <c r="F282" s="17">
        <v>2020</v>
      </c>
      <c r="G282" s="15" t="s">
        <v>129</v>
      </c>
      <c r="H282" s="21">
        <v>0</v>
      </c>
      <c r="I282" s="23" t="s">
        <v>129</v>
      </c>
      <c r="J282" s="23" t="s">
        <v>129</v>
      </c>
      <c r="K282" s="19">
        <v>2.28098</v>
      </c>
      <c r="L282" s="19">
        <v>0.22809000000000001</v>
      </c>
      <c r="M282" s="19">
        <v>1.2545500000000001</v>
      </c>
      <c r="N282" s="19">
        <v>0.79834000000000005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21" t="s">
        <v>129</v>
      </c>
      <c r="V282" s="21" t="s">
        <v>129</v>
      </c>
      <c r="W282" s="21">
        <v>0</v>
      </c>
      <c r="X282" s="19">
        <v>2.28098</v>
      </c>
      <c r="Y282" s="21" t="s">
        <v>129</v>
      </c>
      <c r="Z282" s="21" t="s">
        <v>129</v>
      </c>
      <c r="AA282" s="19">
        <v>0</v>
      </c>
      <c r="AB282" s="19">
        <v>0</v>
      </c>
      <c r="AC282" s="29">
        <v>2.28098</v>
      </c>
      <c r="AD282" s="65" t="s">
        <v>129</v>
      </c>
      <c r="AE282" s="29">
        <v>0</v>
      </c>
      <c r="AF282" s="65" t="s">
        <v>129</v>
      </c>
      <c r="AG282" s="29">
        <v>0</v>
      </c>
      <c r="AH282" s="65" t="s">
        <v>129</v>
      </c>
      <c r="AI282" s="29">
        <v>0</v>
      </c>
      <c r="AJ282" s="65" t="s">
        <v>129</v>
      </c>
      <c r="AK282" s="29">
        <v>0</v>
      </c>
      <c r="AL282" s="66" t="s">
        <v>129</v>
      </c>
      <c r="AM282" s="19">
        <f t="shared" si="62"/>
        <v>2.28098</v>
      </c>
      <c r="AN282" s="19" t="s">
        <v>129</v>
      </c>
      <c r="AO282" s="66" t="s">
        <v>129</v>
      </c>
    </row>
    <row r="283" spans="1:41" ht="54.75" customHeight="1" x14ac:dyDescent="0.25">
      <c r="A283" s="33" t="s">
        <v>120</v>
      </c>
      <c r="B283" s="49" t="s">
        <v>523</v>
      </c>
      <c r="C283" s="64" t="s">
        <v>524</v>
      </c>
      <c r="D283" s="16" t="s">
        <v>678</v>
      </c>
      <c r="E283" s="17">
        <v>2020</v>
      </c>
      <c r="F283" s="17">
        <v>2020</v>
      </c>
      <c r="G283" s="15" t="s">
        <v>129</v>
      </c>
      <c r="H283" s="21">
        <v>0</v>
      </c>
      <c r="I283" s="23" t="s">
        <v>129</v>
      </c>
      <c r="J283" s="23" t="s">
        <v>129</v>
      </c>
      <c r="K283" s="19">
        <v>2.5152800000000002</v>
      </c>
      <c r="L283" s="19">
        <v>0.25152000000000002</v>
      </c>
      <c r="M283" s="19">
        <v>1.3834200000000001</v>
      </c>
      <c r="N283" s="19">
        <v>0.88034000000000001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21" t="s">
        <v>129</v>
      </c>
      <c r="V283" s="21" t="s">
        <v>129</v>
      </c>
      <c r="W283" s="21">
        <v>0</v>
      </c>
      <c r="X283" s="19">
        <v>2.5152800000000002</v>
      </c>
      <c r="Y283" s="21" t="s">
        <v>129</v>
      </c>
      <c r="Z283" s="21" t="s">
        <v>129</v>
      </c>
      <c r="AA283" s="19">
        <v>0</v>
      </c>
      <c r="AB283" s="19">
        <v>0</v>
      </c>
      <c r="AC283" s="29">
        <v>2.5152800000000002</v>
      </c>
      <c r="AD283" s="65" t="s">
        <v>129</v>
      </c>
      <c r="AE283" s="29">
        <v>0</v>
      </c>
      <c r="AF283" s="65" t="s">
        <v>129</v>
      </c>
      <c r="AG283" s="29">
        <v>0</v>
      </c>
      <c r="AH283" s="65" t="s">
        <v>129</v>
      </c>
      <c r="AI283" s="29">
        <v>0</v>
      </c>
      <c r="AJ283" s="65" t="s">
        <v>129</v>
      </c>
      <c r="AK283" s="29">
        <v>0</v>
      </c>
      <c r="AL283" s="66" t="s">
        <v>129</v>
      </c>
      <c r="AM283" s="19">
        <f t="shared" si="62"/>
        <v>2.5152800000000002</v>
      </c>
      <c r="AN283" s="19" t="s">
        <v>129</v>
      </c>
      <c r="AO283" s="66" t="s">
        <v>129</v>
      </c>
    </row>
    <row r="284" spans="1:41" ht="54.75" customHeight="1" x14ac:dyDescent="0.25">
      <c r="A284" s="33" t="s">
        <v>120</v>
      </c>
      <c r="B284" s="49" t="s">
        <v>525</v>
      </c>
      <c r="C284" s="64" t="s">
        <v>526</v>
      </c>
      <c r="D284" s="16" t="s">
        <v>678</v>
      </c>
      <c r="E284" s="17">
        <v>2020</v>
      </c>
      <c r="F284" s="17">
        <v>2020</v>
      </c>
      <c r="G284" s="15" t="s">
        <v>129</v>
      </c>
      <c r="H284" s="21">
        <v>0</v>
      </c>
      <c r="I284" s="23" t="s">
        <v>129</v>
      </c>
      <c r="J284" s="23" t="s">
        <v>129</v>
      </c>
      <c r="K284" s="19">
        <v>3.69014</v>
      </c>
      <c r="L284" s="19">
        <v>0.36901</v>
      </c>
      <c r="M284" s="19">
        <v>2.0295899999999998</v>
      </c>
      <c r="N284" s="19">
        <v>1.2915399999999999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21" t="s">
        <v>129</v>
      </c>
      <c r="V284" s="21" t="s">
        <v>129</v>
      </c>
      <c r="W284" s="21">
        <v>0</v>
      </c>
      <c r="X284" s="19">
        <v>3.69014</v>
      </c>
      <c r="Y284" s="21" t="s">
        <v>129</v>
      </c>
      <c r="Z284" s="21" t="s">
        <v>129</v>
      </c>
      <c r="AA284" s="19">
        <v>0</v>
      </c>
      <c r="AB284" s="19">
        <v>0</v>
      </c>
      <c r="AC284" s="29">
        <v>3.69014</v>
      </c>
      <c r="AD284" s="65" t="s">
        <v>129</v>
      </c>
      <c r="AE284" s="29">
        <v>0</v>
      </c>
      <c r="AF284" s="65" t="s">
        <v>129</v>
      </c>
      <c r="AG284" s="29">
        <v>0</v>
      </c>
      <c r="AH284" s="65" t="s">
        <v>129</v>
      </c>
      <c r="AI284" s="29">
        <v>0</v>
      </c>
      <c r="AJ284" s="65" t="s">
        <v>129</v>
      </c>
      <c r="AK284" s="29">
        <v>0</v>
      </c>
      <c r="AL284" s="66" t="s">
        <v>129</v>
      </c>
      <c r="AM284" s="19">
        <f t="shared" si="62"/>
        <v>3.69014</v>
      </c>
      <c r="AN284" s="19" t="s">
        <v>129</v>
      </c>
      <c r="AO284" s="66" t="s">
        <v>129</v>
      </c>
    </row>
    <row r="285" spans="1:41" ht="54.75" customHeight="1" x14ac:dyDescent="0.25">
      <c r="A285" s="33" t="s">
        <v>120</v>
      </c>
      <c r="B285" s="47" t="s">
        <v>527</v>
      </c>
      <c r="C285" s="64" t="s">
        <v>528</v>
      </c>
      <c r="D285" s="16" t="s">
        <v>678</v>
      </c>
      <c r="E285" s="17">
        <v>2020</v>
      </c>
      <c r="F285" s="17">
        <v>2020</v>
      </c>
      <c r="G285" s="15" t="s">
        <v>129</v>
      </c>
      <c r="H285" s="21">
        <v>0</v>
      </c>
      <c r="I285" s="23" t="s">
        <v>129</v>
      </c>
      <c r="J285" s="23" t="s">
        <v>129</v>
      </c>
      <c r="K285" s="19">
        <v>16.315810000000003</v>
      </c>
      <c r="L285" s="19">
        <v>1.63158</v>
      </c>
      <c r="M285" s="19">
        <v>8.9737000000000009</v>
      </c>
      <c r="N285" s="19">
        <v>5.7105299999999994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21" t="s">
        <v>129</v>
      </c>
      <c r="V285" s="21" t="s">
        <v>129</v>
      </c>
      <c r="W285" s="21">
        <v>0</v>
      </c>
      <c r="X285" s="19">
        <v>16.315810000000003</v>
      </c>
      <c r="Y285" s="21" t="s">
        <v>129</v>
      </c>
      <c r="Z285" s="21" t="s">
        <v>129</v>
      </c>
      <c r="AA285" s="19">
        <v>0</v>
      </c>
      <c r="AB285" s="19">
        <v>0</v>
      </c>
      <c r="AC285" s="29">
        <v>16.315810000000003</v>
      </c>
      <c r="AD285" s="65" t="s">
        <v>129</v>
      </c>
      <c r="AE285" s="29">
        <v>0</v>
      </c>
      <c r="AF285" s="65" t="s">
        <v>129</v>
      </c>
      <c r="AG285" s="29">
        <v>0</v>
      </c>
      <c r="AH285" s="65" t="s">
        <v>129</v>
      </c>
      <c r="AI285" s="29">
        <v>0</v>
      </c>
      <c r="AJ285" s="65" t="s">
        <v>129</v>
      </c>
      <c r="AK285" s="29">
        <v>0</v>
      </c>
      <c r="AL285" s="66" t="s">
        <v>129</v>
      </c>
      <c r="AM285" s="19">
        <f t="shared" si="62"/>
        <v>16.315810000000003</v>
      </c>
      <c r="AN285" s="19" t="s">
        <v>129</v>
      </c>
      <c r="AO285" s="66" t="s">
        <v>129</v>
      </c>
    </row>
    <row r="286" spans="1:41" ht="31.7" customHeight="1" x14ac:dyDescent="0.25">
      <c r="A286" s="33" t="s">
        <v>120</v>
      </c>
      <c r="B286" s="47" t="s">
        <v>529</v>
      </c>
      <c r="C286" s="64" t="s">
        <v>530</v>
      </c>
      <c r="D286" s="16" t="s">
        <v>678</v>
      </c>
      <c r="E286" s="17">
        <v>2020</v>
      </c>
      <c r="F286" s="17">
        <v>2020</v>
      </c>
      <c r="G286" s="15" t="s">
        <v>129</v>
      </c>
      <c r="H286" s="21">
        <v>0</v>
      </c>
      <c r="I286" s="23" t="s">
        <v>129</v>
      </c>
      <c r="J286" s="23" t="s">
        <v>129</v>
      </c>
      <c r="K286" s="19">
        <v>4.8152799999999996</v>
      </c>
      <c r="L286" s="19">
        <v>0.48152</v>
      </c>
      <c r="M286" s="19">
        <v>2.6484099999999997</v>
      </c>
      <c r="N286" s="19">
        <v>1.6853499999999999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21" t="s">
        <v>129</v>
      </c>
      <c r="V286" s="21" t="s">
        <v>129</v>
      </c>
      <c r="W286" s="21">
        <v>0</v>
      </c>
      <c r="X286" s="19">
        <v>4.8152799999999996</v>
      </c>
      <c r="Y286" s="21" t="s">
        <v>129</v>
      </c>
      <c r="Z286" s="21" t="s">
        <v>129</v>
      </c>
      <c r="AA286" s="19">
        <v>0</v>
      </c>
      <c r="AB286" s="19">
        <v>0</v>
      </c>
      <c r="AC286" s="29">
        <v>4.8152799999999996</v>
      </c>
      <c r="AD286" s="65" t="s">
        <v>129</v>
      </c>
      <c r="AE286" s="29">
        <v>0</v>
      </c>
      <c r="AF286" s="65" t="s">
        <v>129</v>
      </c>
      <c r="AG286" s="29">
        <v>0</v>
      </c>
      <c r="AH286" s="65" t="s">
        <v>129</v>
      </c>
      <c r="AI286" s="29">
        <v>0</v>
      </c>
      <c r="AJ286" s="65" t="s">
        <v>129</v>
      </c>
      <c r="AK286" s="29">
        <v>0</v>
      </c>
      <c r="AL286" s="66" t="s">
        <v>129</v>
      </c>
      <c r="AM286" s="19">
        <f t="shared" si="62"/>
        <v>4.8152799999999996</v>
      </c>
      <c r="AN286" s="19" t="s">
        <v>129</v>
      </c>
      <c r="AO286" s="66" t="s">
        <v>129</v>
      </c>
    </row>
    <row r="287" spans="1:41" ht="31.7" customHeight="1" x14ac:dyDescent="0.25">
      <c r="A287" s="33" t="s">
        <v>120</v>
      </c>
      <c r="B287" s="47" t="s">
        <v>531</v>
      </c>
      <c r="C287" s="64" t="s">
        <v>532</v>
      </c>
      <c r="D287" s="16" t="s">
        <v>678</v>
      </c>
      <c r="E287" s="17">
        <v>2020</v>
      </c>
      <c r="F287" s="17">
        <v>2020</v>
      </c>
      <c r="G287" s="15" t="s">
        <v>129</v>
      </c>
      <c r="H287" s="21">
        <v>0</v>
      </c>
      <c r="I287" s="23" t="s">
        <v>129</v>
      </c>
      <c r="J287" s="23" t="s">
        <v>129</v>
      </c>
      <c r="K287" s="19">
        <v>6.0606499999999999</v>
      </c>
      <c r="L287" s="19">
        <v>0.60605999999999993</v>
      </c>
      <c r="M287" s="19">
        <v>3.3333699999999999</v>
      </c>
      <c r="N287" s="19">
        <v>2.1212199999999997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21" t="s">
        <v>129</v>
      </c>
      <c r="V287" s="21" t="s">
        <v>129</v>
      </c>
      <c r="W287" s="21">
        <v>0</v>
      </c>
      <c r="X287" s="19">
        <v>6.0606499999999999</v>
      </c>
      <c r="Y287" s="21" t="s">
        <v>129</v>
      </c>
      <c r="Z287" s="21" t="s">
        <v>129</v>
      </c>
      <c r="AA287" s="19">
        <v>0</v>
      </c>
      <c r="AB287" s="19">
        <v>0</v>
      </c>
      <c r="AC287" s="29">
        <v>6.0606499999999999</v>
      </c>
      <c r="AD287" s="65" t="s">
        <v>129</v>
      </c>
      <c r="AE287" s="29">
        <v>0</v>
      </c>
      <c r="AF287" s="65" t="s">
        <v>129</v>
      </c>
      <c r="AG287" s="29">
        <v>0</v>
      </c>
      <c r="AH287" s="65" t="s">
        <v>129</v>
      </c>
      <c r="AI287" s="29">
        <v>0</v>
      </c>
      <c r="AJ287" s="65" t="s">
        <v>129</v>
      </c>
      <c r="AK287" s="29">
        <v>0</v>
      </c>
      <c r="AL287" s="66" t="s">
        <v>129</v>
      </c>
      <c r="AM287" s="19">
        <f t="shared" si="62"/>
        <v>6.0606499999999999</v>
      </c>
      <c r="AN287" s="19" t="s">
        <v>129</v>
      </c>
      <c r="AO287" s="66" t="s">
        <v>129</v>
      </c>
    </row>
    <row r="288" spans="1:41" ht="31.7" customHeight="1" x14ac:dyDescent="0.25">
      <c r="A288" s="33" t="s">
        <v>120</v>
      </c>
      <c r="B288" s="47" t="s">
        <v>533</v>
      </c>
      <c r="C288" s="64" t="s">
        <v>534</v>
      </c>
      <c r="D288" s="16" t="s">
        <v>678</v>
      </c>
      <c r="E288" s="17">
        <v>2020</v>
      </c>
      <c r="F288" s="17">
        <v>2020</v>
      </c>
      <c r="G288" s="15" t="s">
        <v>129</v>
      </c>
      <c r="H288" s="21">
        <v>0</v>
      </c>
      <c r="I288" s="23" t="s">
        <v>129</v>
      </c>
      <c r="J288" s="23" t="s">
        <v>129</v>
      </c>
      <c r="K288" s="19">
        <v>2.2110599999999998</v>
      </c>
      <c r="L288" s="19">
        <v>0.22109999999999999</v>
      </c>
      <c r="M288" s="19">
        <v>1.2160899999999999</v>
      </c>
      <c r="N288" s="19">
        <v>0.77387000000000006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21" t="s">
        <v>129</v>
      </c>
      <c r="V288" s="21" t="s">
        <v>129</v>
      </c>
      <c r="W288" s="21">
        <v>0</v>
      </c>
      <c r="X288" s="19">
        <v>2.2110599999999998</v>
      </c>
      <c r="Y288" s="21" t="s">
        <v>129</v>
      </c>
      <c r="Z288" s="21" t="s">
        <v>129</v>
      </c>
      <c r="AA288" s="19">
        <v>0</v>
      </c>
      <c r="AB288" s="19">
        <v>0</v>
      </c>
      <c r="AC288" s="29">
        <v>2.2110599999999998</v>
      </c>
      <c r="AD288" s="65" t="s">
        <v>129</v>
      </c>
      <c r="AE288" s="29">
        <v>0</v>
      </c>
      <c r="AF288" s="65" t="s">
        <v>129</v>
      </c>
      <c r="AG288" s="29">
        <v>0</v>
      </c>
      <c r="AH288" s="65" t="s">
        <v>129</v>
      </c>
      <c r="AI288" s="29">
        <v>0</v>
      </c>
      <c r="AJ288" s="65" t="s">
        <v>129</v>
      </c>
      <c r="AK288" s="29">
        <v>0</v>
      </c>
      <c r="AL288" s="66" t="s">
        <v>129</v>
      </c>
      <c r="AM288" s="19">
        <f t="shared" si="62"/>
        <v>2.2110599999999998</v>
      </c>
      <c r="AN288" s="19" t="s">
        <v>129</v>
      </c>
      <c r="AO288" s="66" t="s">
        <v>129</v>
      </c>
    </row>
    <row r="289" spans="1:41" ht="31.7" customHeight="1" x14ac:dyDescent="0.25">
      <c r="A289" s="33" t="s">
        <v>120</v>
      </c>
      <c r="B289" s="47" t="s">
        <v>535</v>
      </c>
      <c r="C289" s="64" t="s">
        <v>536</v>
      </c>
      <c r="D289" s="16" t="s">
        <v>678</v>
      </c>
      <c r="E289" s="17">
        <v>2020</v>
      </c>
      <c r="F289" s="17">
        <v>2020</v>
      </c>
      <c r="G289" s="15" t="s">
        <v>129</v>
      </c>
      <c r="H289" s="21">
        <v>0</v>
      </c>
      <c r="I289" s="23" t="s">
        <v>129</v>
      </c>
      <c r="J289" s="23" t="s">
        <v>129</v>
      </c>
      <c r="K289" s="19">
        <v>1.4579099999999998</v>
      </c>
      <c r="L289" s="19">
        <v>0.14579</v>
      </c>
      <c r="M289" s="19">
        <v>0.80185000000000006</v>
      </c>
      <c r="N289" s="19">
        <v>0.51027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21" t="s">
        <v>129</v>
      </c>
      <c r="V289" s="21" t="s">
        <v>129</v>
      </c>
      <c r="W289" s="21">
        <v>0</v>
      </c>
      <c r="X289" s="19">
        <v>1.4579099999999998</v>
      </c>
      <c r="Y289" s="21" t="s">
        <v>129</v>
      </c>
      <c r="Z289" s="21" t="s">
        <v>129</v>
      </c>
      <c r="AA289" s="19">
        <v>0</v>
      </c>
      <c r="AB289" s="19">
        <v>0</v>
      </c>
      <c r="AC289" s="29">
        <v>1.4579099999999998</v>
      </c>
      <c r="AD289" s="65" t="s">
        <v>129</v>
      </c>
      <c r="AE289" s="29">
        <v>0</v>
      </c>
      <c r="AF289" s="65" t="s">
        <v>129</v>
      </c>
      <c r="AG289" s="29">
        <v>0</v>
      </c>
      <c r="AH289" s="65" t="s">
        <v>129</v>
      </c>
      <c r="AI289" s="29">
        <v>0</v>
      </c>
      <c r="AJ289" s="65" t="s">
        <v>129</v>
      </c>
      <c r="AK289" s="29">
        <v>0</v>
      </c>
      <c r="AL289" s="66" t="s">
        <v>129</v>
      </c>
      <c r="AM289" s="19">
        <f t="shared" si="62"/>
        <v>1.4579099999999998</v>
      </c>
      <c r="AN289" s="19" t="s">
        <v>129</v>
      </c>
      <c r="AO289" s="66" t="s">
        <v>129</v>
      </c>
    </row>
    <row r="290" spans="1:41" ht="31.7" customHeight="1" x14ac:dyDescent="0.25">
      <c r="A290" s="33" t="s">
        <v>120</v>
      </c>
      <c r="B290" s="47" t="s">
        <v>537</v>
      </c>
      <c r="C290" s="64" t="s">
        <v>538</v>
      </c>
      <c r="D290" s="16" t="s">
        <v>678</v>
      </c>
      <c r="E290" s="17">
        <v>2020</v>
      </c>
      <c r="F290" s="17">
        <v>2020</v>
      </c>
      <c r="G290" s="15" t="s">
        <v>129</v>
      </c>
      <c r="H290" s="21">
        <v>0</v>
      </c>
      <c r="I290" s="23" t="s">
        <v>129</v>
      </c>
      <c r="J290" s="23" t="s">
        <v>129</v>
      </c>
      <c r="K290" s="19">
        <v>1.5754000000000001</v>
      </c>
      <c r="L290" s="19">
        <v>0.15753999999999999</v>
      </c>
      <c r="M290" s="19">
        <v>0.86647000000000007</v>
      </c>
      <c r="N290" s="19">
        <v>0.55138999999999994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21" t="s">
        <v>129</v>
      </c>
      <c r="V290" s="21" t="s">
        <v>129</v>
      </c>
      <c r="W290" s="21">
        <v>0</v>
      </c>
      <c r="X290" s="19">
        <v>1.5754000000000001</v>
      </c>
      <c r="Y290" s="21" t="s">
        <v>129</v>
      </c>
      <c r="Z290" s="21" t="s">
        <v>129</v>
      </c>
      <c r="AA290" s="19">
        <v>0</v>
      </c>
      <c r="AB290" s="19">
        <v>0</v>
      </c>
      <c r="AC290" s="29">
        <v>1.5754000000000001</v>
      </c>
      <c r="AD290" s="65" t="s">
        <v>129</v>
      </c>
      <c r="AE290" s="29">
        <v>0</v>
      </c>
      <c r="AF290" s="65" t="s">
        <v>129</v>
      </c>
      <c r="AG290" s="29">
        <v>0</v>
      </c>
      <c r="AH290" s="65" t="s">
        <v>129</v>
      </c>
      <c r="AI290" s="29">
        <v>0</v>
      </c>
      <c r="AJ290" s="65" t="s">
        <v>129</v>
      </c>
      <c r="AK290" s="29">
        <v>0</v>
      </c>
      <c r="AL290" s="66" t="s">
        <v>129</v>
      </c>
      <c r="AM290" s="19">
        <f t="shared" si="62"/>
        <v>1.5754000000000001</v>
      </c>
      <c r="AN290" s="19" t="s">
        <v>129</v>
      </c>
      <c r="AO290" s="66" t="s">
        <v>129</v>
      </c>
    </row>
    <row r="291" spans="1:41" ht="31.7" customHeight="1" x14ac:dyDescent="0.25">
      <c r="A291" s="33" t="s">
        <v>120</v>
      </c>
      <c r="B291" s="47" t="s">
        <v>539</v>
      </c>
      <c r="C291" s="64" t="s">
        <v>540</v>
      </c>
      <c r="D291" s="16" t="s">
        <v>678</v>
      </c>
      <c r="E291" s="17">
        <v>2020</v>
      </c>
      <c r="F291" s="17">
        <v>2020</v>
      </c>
      <c r="G291" s="15" t="s">
        <v>129</v>
      </c>
      <c r="H291" s="21">
        <v>0</v>
      </c>
      <c r="I291" s="23" t="s">
        <v>129</v>
      </c>
      <c r="J291" s="23" t="s">
        <v>129</v>
      </c>
      <c r="K291" s="19">
        <v>1.9878199999999999</v>
      </c>
      <c r="L291" s="19">
        <v>0.19878000000000001</v>
      </c>
      <c r="M291" s="19">
        <v>1.09331</v>
      </c>
      <c r="N291" s="19">
        <v>0.69573000000000007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21" t="s">
        <v>129</v>
      </c>
      <c r="V291" s="21" t="s">
        <v>129</v>
      </c>
      <c r="W291" s="21">
        <v>0</v>
      </c>
      <c r="X291" s="19">
        <v>1.9878199999999999</v>
      </c>
      <c r="Y291" s="21" t="s">
        <v>129</v>
      </c>
      <c r="Z291" s="21" t="s">
        <v>129</v>
      </c>
      <c r="AA291" s="19">
        <v>0</v>
      </c>
      <c r="AB291" s="19">
        <v>0</v>
      </c>
      <c r="AC291" s="29">
        <v>1.9878199999999999</v>
      </c>
      <c r="AD291" s="65" t="s">
        <v>129</v>
      </c>
      <c r="AE291" s="29">
        <v>0</v>
      </c>
      <c r="AF291" s="65" t="s">
        <v>129</v>
      </c>
      <c r="AG291" s="29">
        <v>0</v>
      </c>
      <c r="AH291" s="65" t="s">
        <v>129</v>
      </c>
      <c r="AI291" s="29">
        <v>0</v>
      </c>
      <c r="AJ291" s="65" t="s">
        <v>129</v>
      </c>
      <c r="AK291" s="29">
        <v>0</v>
      </c>
      <c r="AL291" s="66" t="s">
        <v>129</v>
      </c>
      <c r="AM291" s="19">
        <f t="shared" si="62"/>
        <v>1.9878199999999999</v>
      </c>
      <c r="AN291" s="19" t="s">
        <v>129</v>
      </c>
      <c r="AO291" s="66" t="s">
        <v>129</v>
      </c>
    </row>
    <row r="292" spans="1:41" ht="31.7" customHeight="1" x14ac:dyDescent="0.25">
      <c r="A292" s="33" t="s">
        <v>120</v>
      </c>
      <c r="B292" s="47" t="s">
        <v>541</v>
      </c>
      <c r="C292" s="64" t="s">
        <v>542</v>
      </c>
      <c r="D292" s="16" t="s">
        <v>678</v>
      </c>
      <c r="E292" s="17">
        <v>2020</v>
      </c>
      <c r="F292" s="17">
        <v>2020</v>
      </c>
      <c r="G292" s="15" t="s">
        <v>129</v>
      </c>
      <c r="H292" s="21">
        <v>0</v>
      </c>
      <c r="I292" s="23" t="s">
        <v>129</v>
      </c>
      <c r="J292" s="23" t="s">
        <v>129</v>
      </c>
      <c r="K292" s="19">
        <v>2.6026800000000003</v>
      </c>
      <c r="L292" s="19">
        <v>0.26025999999999999</v>
      </c>
      <c r="M292" s="19">
        <v>1.4314800000000001</v>
      </c>
      <c r="N292" s="19">
        <v>0.91094000000000008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21" t="s">
        <v>129</v>
      </c>
      <c r="V292" s="21" t="s">
        <v>129</v>
      </c>
      <c r="W292" s="21">
        <v>0</v>
      </c>
      <c r="X292" s="19">
        <v>2.6026800000000003</v>
      </c>
      <c r="Y292" s="21" t="s">
        <v>129</v>
      </c>
      <c r="Z292" s="21" t="s">
        <v>129</v>
      </c>
      <c r="AA292" s="19">
        <v>0</v>
      </c>
      <c r="AB292" s="19">
        <v>0</v>
      </c>
      <c r="AC292" s="29">
        <v>2.6026800000000003</v>
      </c>
      <c r="AD292" s="65" t="s">
        <v>129</v>
      </c>
      <c r="AE292" s="29">
        <v>0</v>
      </c>
      <c r="AF292" s="65" t="s">
        <v>129</v>
      </c>
      <c r="AG292" s="29">
        <v>0</v>
      </c>
      <c r="AH292" s="65" t="s">
        <v>129</v>
      </c>
      <c r="AI292" s="29">
        <v>0</v>
      </c>
      <c r="AJ292" s="65" t="s">
        <v>129</v>
      </c>
      <c r="AK292" s="29">
        <v>0</v>
      </c>
      <c r="AL292" s="66" t="s">
        <v>129</v>
      </c>
      <c r="AM292" s="19">
        <f t="shared" si="62"/>
        <v>2.6026800000000003</v>
      </c>
      <c r="AN292" s="19" t="s">
        <v>129</v>
      </c>
      <c r="AO292" s="66" t="s">
        <v>129</v>
      </c>
    </row>
    <row r="293" spans="1:41" ht="47.25" customHeight="1" x14ac:dyDescent="0.25">
      <c r="A293" s="33" t="s">
        <v>120</v>
      </c>
      <c r="B293" s="49" t="s">
        <v>543</v>
      </c>
      <c r="C293" s="64" t="s">
        <v>544</v>
      </c>
      <c r="D293" s="16" t="s">
        <v>678</v>
      </c>
      <c r="E293" s="17">
        <v>2021</v>
      </c>
      <c r="F293" s="17">
        <v>2021</v>
      </c>
      <c r="G293" s="15" t="s">
        <v>129</v>
      </c>
      <c r="H293" s="21">
        <v>0</v>
      </c>
      <c r="I293" s="23" t="s">
        <v>129</v>
      </c>
      <c r="J293" s="23" t="s">
        <v>129</v>
      </c>
      <c r="K293" s="19">
        <v>3.9202999999999997</v>
      </c>
      <c r="L293" s="19">
        <v>0.39202999999999999</v>
      </c>
      <c r="M293" s="19">
        <v>2.1561699999999999</v>
      </c>
      <c r="N293" s="19">
        <v>1.3720999999999999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21" t="s">
        <v>129</v>
      </c>
      <c r="V293" s="21" t="s">
        <v>129</v>
      </c>
      <c r="W293" s="21">
        <v>0</v>
      </c>
      <c r="X293" s="19">
        <v>3.9202999999999997</v>
      </c>
      <c r="Y293" s="21" t="s">
        <v>129</v>
      </c>
      <c r="Z293" s="21" t="s">
        <v>129</v>
      </c>
      <c r="AA293" s="19">
        <v>0</v>
      </c>
      <c r="AB293" s="19">
        <v>0</v>
      </c>
      <c r="AC293" s="29">
        <v>0</v>
      </c>
      <c r="AD293" s="65" t="s">
        <v>129</v>
      </c>
      <c r="AE293" s="29">
        <v>3.9202999999999997</v>
      </c>
      <c r="AF293" s="65" t="s">
        <v>129</v>
      </c>
      <c r="AG293" s="29">
        <v>0</v>
      </c>
      <c r="AH293" s="65" t="s">
        <v>129</v>
      </c>
      <c r="AI293" s="29">
        <v>0</v>
      </c>
      <c r="AJ293" s="65" t="s">
        <v>129</v>
      </c>
      <c r="AK293" s="29">
        <v>0</v>
      </c>
      <c r="AL293" s="66" t="s">
        <v>129</v>
      </c>
      <c r="AM293" s="19">
        <f t="shared" si="62"/>
        <v>3.9202999999999997</v>
      </c>
      <c r="AN293" s="19" t="s">
        <v>129</v>
      </c>
      <c r="AO293" s="66" t="s">
        <v>129</v>
      </c>
    </row>
    <row r="294" spans="1:41" ht="26.25" customHeight="1" x14ac:dyDescent="0.25">
      <c r="A294" s="33" t="s">
        <v>120</v>
      </c>
      <c r="B294" s="49" t="s">
        <v>545</v>
      </c>
      <c r="C294" s="64" t="s">
        <v>546</v>
      </c>
      <c r="D294" s="16" t="s">
        <v>678</v>
      </c>
      <c r="E294" s="17">
        <v>2021</v>
      </c>
      <c r="F294" s="17">
        <v>2021</v>
      </c>
      <c r="G294" s="15" t="s">
        <v>129</v>
      </c>
      <c r="H294" s="21">
        <v>0</v>
      </c>
      <c r="I294" s="23" t="s">
        <v>129</v>
      </c>
      <c r="J294" s="23" t="s">
        <v>129</v>
      </c>
      <c r="K294" s="19">
        <v>5.0610200000000001</v>
      </c>
      <c r="L294" s="19">
        <v>0.50609999999999999</v>
      </c>
      <c r="M294" s="19">
        <v>2.7835700000000001</v>
      </c>
      <c r="N294" s="19">
        <v>1.77135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21" t="s">
        <v>129</v>
      </c>
      <c r="V294" s="21" t="s">
        <v>129</v>
      </c>
      <c r="W294" s="21">
        <v>0</v>
      </c>
      <c r="X294" s="19">
        <v>5.0610200000000001</v>
      </c>
      <c r="Y294" s="21" t="s">
        <v>129</v>
      </c>
      <c r="Z294" s="21" t="s">
        <v>129</v>
      </c>
      <c r="AA294" s="19">
        <v>0</v>
      </c>
      <c r="AB294" s="19">
        <v>0</v>
      </c>
      <c r="AC294" s="29">
        <v>0</v>
      </c>
      <c r="AD294" s="65" t="s">
        <v>129</v>
      </c>
      <c r="AE294" s="29">
        <v>5.0610200000000001</v>
      </c>
      <c r="AF294" s="65" t="s">
        <v>129</v>
      </c>
      <c r="AG294" s="29">
        <v>0</v>
      </c>
      <c r="AH294" s="65" t="s">
        <v>129</v>
      </c>
      <c r="AI294" s="29">
        <v>0</v>
      </c>
      <c r="AJ294" s="65" t="s">
        <v>129</v>
      </c>
      <c r="AK294" s="29">
        <v>0</v>
      </c>
      <c r="AL294" s="66" t="s">
        <v>129</v>
      </c>
      <c r="AM294" s="19">
        <f t="shared" si="62"/>
        <v>5.0610200000000001</v>
      </c>
      <c r="AN294" s="19" t="s">
        <v>129</v>
      </c>
      <c r="AO294" s="66" t="s">
        <v>129</v>
      </c>
    </row>
    <row r="295" spans="1:41" ht="31.7" customHeight="1" x14ac:dyDescent="0.25">
      <c r="A295" s="33" t="s">
        <v>120</v>
      </c>
      <c r="B295" s="49" t="s">
        <v>547</v>
      </c>
      <c r="C295" s="64" t="s">
        <v>548</v>
      </c>
      <c r="D295" s="16" t="s">
        <v>678</v>
      </c>
      <c r="E295" s="17">
        <v>2021</v>
      </c>
      <c r="F295" s="17">
        <v>2021</v>
      </c>
      <c r="G295" s="15" t="s">
        <v>129</v>
      </c>
      <c r="H295" s="21">
        <v>0</v>
      </c>
      <c r="I295" s="23" t="s">
        <v>129</v>
      </c>
      <c r="J295" s="23" t="s">
        <v>129</v>
      </c>
      <c r="K295" s="19">
        <v>4.6536200000000001</v>
      </c>
      <c r="L295" s="19">
        <v>0.46536</v>
      </c>
      <c r="M295" s="19">
        <v>2.5594999999999999</v>
      </c>
      <c r="N295" s="19">
        <v>1.62876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21" t="s">
        <v>129</v>
      </c>
      <c r="V295" s="21" t="s">
        <v>129</v>
      </c>
      <c r="W295" s="21">
        <v>0</v>
      </c>
      <c r="X295" s="19">
        <v>4.6536200000000001</v>
      </c>
      <c r="Y295" s="21" t="s">
        <v>129</v>
      </c>
      <c r="Z295" s="21" t="s">
        <v>129</v>
      </c>
      <c r="AA295" s="19">
        <v>0</v>
      </c>
      <c r="AB295" s="19">
        <v>0</v>
      </c>
      <c r="AC295" s="29">
        <v>0</v>
      </c>
      <c r="AD295" s="65" t="s">
        <v>129</v>
      </c>
      <c r="AE295" s="29">
        <v>4.6536200000000001</v>
      </c>
      <c r="AF295" s="65" t="s">
        <v>129</v>
      </c>
      <c r="AG295" s="29">
        <v>0</v>
      </c>
      <c r="AH295" s="65" t="s">
        <v>129</v>
      </c>
      <c r="AI295" s="29">
        <v>0</v>
      </c>
      <c r="AJ295" s="65" t="s">
        <v>129</v>
      </c>
      <c r="AK295" s="29">
        <v>0</v>
      </c>
      <c r="AL295" s="66" t="s">
        <v>129</v>
      </c>
      <c r="AM295" s="19">
        <f t="shared" si="62"/>
        <v>4.6536200000000001</v>
      </c>
      <c r="AN295" s="19" t="s">
        <v>129</v>
      </c>
      <c r="AO295" s="66" t="s">
        <v>129</v>
      </c>
    </row>
    <row r="296" spans="1:41" ht="31.7" customHeight="1" x14ac:dyDescent="0.25">
      <c r="A296" s="33" t="s">
        <v>120</v>
      </c>
      <c r="B296" s="47" t="s">
        <v>549</v>
      </c>
      <c r="C296" s="64" t="s">
        <v>550</v>
      </c>
      <c r="D296" s="16" t="s">
        <v>678</v>
      </c>
      <c r="E296" s="17">
        <v>2021</v>
      </c>
      <c r="F296" s="17">
        <v>2021</v>
      </c>
      <c r="G296" s="15" t="s">
        <v>129</v>
      </c>
      <c r="H296" s="21">
        <v>0</v>
      </c>
      <c r="I296" s="23" t="s">
        <v>129</v>
      </c>
      <c r="J296" s="23" t="s">
        <v>129</v>
      </c>
      <c r="K296" s="19">
        <v>1.5981399999999999</v>
      </c>
      <c r="L296" s="19">
        <v>0.15981000000000001</v>
      </c>
      <c r="M296" s="19">
        <v>0.87897999999999998</v>
      </c>
      <c r="N296" s="19">
        <v>0.55935000000000001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21" t="s">
        <v>129</v>
      </c>
      <c r="V296" s="21" t="s">
        <v>129</v>
      </c>
      <c r="W296" s="21">
        <v>0</v>
      </c>
      <c r="X296" s="19">
        <v>1.5981399999999999</v>
      </c>
      <c r="Y296" s="21" t="s">
        <v>129</v>
      </c>
      <c r="Z296" s="21" t="s">
        <v>129</v>
      </c>
      <c r="AA296" s="19">
        <v>0</v>
      </c>
      <c r="AB296" s="19">
        <v>0</v>
      </c>
      <c r="AC296" s="29">
        <v>0</v>
      </c>
      <c r="AD296" s="65" t="s">
        <v>129</v>
      </c>
      <c r="AE296" s="29">
        <v>1.5981399999999999</v>
      </c>
      <c r="AF296" s="65" t="s">
        <v>129</v>
      </c>
      <c r="AG296" s="29">
        <v>0</v>
      </c>
      <c r="AH296" s="65" t="s">
        <v>129</v>
      </c>
      <c r="AI296" s="29">
        <v>0</v>
      </c>
      <c r="AJ296" s="65" t="s">
        <v>129</v>
      </c>
      <c r="AK296" s="29">
        <v>0</v>
      </c>
      <c r="AL296" s="66" t="s">
        <v>129</v>
      </c>
      <c r="AM296" s="19">
        <f t="shared" si="62"/>
        <v>1.5981399999999999</v>
      </c>
      <c r="AN296" s="19" t="s">
        <v>129</v>
      </c>
      <c r="AO296" s="66" t="s">
        <v>129</v>
      </c>
    </row>
    <row r="297" spans="1:41" ht="31.7" customHeight="1" x14ac:dyDescent="0.25">
      <c r="A297" s="33" t="s">
        <v>120</v>
      </c>
      <c r="B297" s="47" t="s">
        <v>551</v>
      </c>
      <c r="C297" s="64" t="s">
        <v>552</v>
      </c>
      <c r="D297" s="16" t="s">
        <v>678</v>
      </c>
      <c r="E297" s="17">
        <v>2021</v>
      </c>
      <c r="F297" s="17">
        <v>2021</v>
      </c>
      <c r="G297" s="15" t="s">
        <v>129</v>
      </c>
      <c r="H297" s="21">
        <v>0</v>
      </c>
      <c r="I297" s="23" t="s">
        <v>129</v>
      </c>
      <c r="J297" s="23" t="s">
        <v>129</v>
      </c>
      <c r="K297" s="19">
        <v>1.78274</v>
      </c>
      <c r="L297" s="19">
        <v>0.17827000000000001</v>
      </c>
      <c r="M297" s="19">
        <v>0.98051999999999995</v>
      </c>
      <c r="N297" s="19">
        <v>0.62395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21" t="s">
        <v>129</v>
      </c>
      <c r="V297" s="21" t="s">
        <v>129</v>
      </c>
      <c r="W297" s="21">
        <v>0</v>
      </c>
      <c r="X297" s="19">
        <v>1.78274</v>
      </c>
      <c r="Y297" s="21" t="s">
        <v>129</v>
      </c>
      <c r="Z297" s="21" t="s">
        <v>129</v>
      </c>
      <c r="AA297" s="19">
        <v>0</v>
      </c>
      <c r="AB297" s="19">
        <v>0</v>
      </c>
      <c r="AC297" s="29">
        <v>0</v>
      </c>
      <c r="AD297" s="65" t="s">
        <v>129</v>
      </c>
      <c r="AE297" s="29">
        <v>1.78274</v>
      </c>
      <c r="AF297" s="65" t="s">
        <v>129</v>
      </c>
      <c r="AG297" s="29">
        <v>0</v>
      </c>
      <c r="AH297" s="65" t="s">
        <v>129</v>
      </c>
      <c r="AI297" s="29">
        <v>0</v>
      </c>
      <c r="AJ297" s="65" t="s">
        <v>129</v>
      </c>
      <c r="AK297" s="29">
        <v>0</v>
      </c>
      <c r="AL297" s="66" t="s">
        <v>129</v>
      </c>
      <c r="AM297" s="19">
        <f t="shared" si="62"/>
        <v>1.78274</v>
      </c>
      <c r="AN297" s="19" t="s">
        <v>129</v>
      </c>
      <c r="AO297" s="66" t="s">
        <v>129</v>
      </c>
    </row>
    <row r="298" spans="1:41" ht="31.7" customHeight="1" x14ac:dyDescent="0.25">
      <c r="A298" s="33" t="s">
        <v>120</v>
      </c>
      <c r="B298" s="47" t="s">
        <v>553</v>
      </c>
      <c r="C298" s="64" t="s">
        <v>554</v>
      </c>
      <c r="D298" s="16" t="s">
        <v>678</v>
      </c>
      <c r="E298" s="17">
        <v>2021</v>
      </c>
      <c r="F298" s="17">
        <v>2021</v>
      </c>
      <c r="G298" s="15" t="s">
        <v>129</v>
      </c>
      <c r="H298" s="21">
        <v>0</v>
      </c>
      <c r="I298" s="23" t="s">
        <v>129</v>
      </c>
      <c r="J298" s="23" t="s">
        <v>129</v>
      </c>
      <c r="K298" s="19">
        <v>1.4888000000000001</v>
      </c>
      <c r="L298" s="19">
        <v>0.14887999999999998</v>
      </c>
      <c r="M298" s="19">
        <v>0.81884000000000001</v>
      </c>
      <c r="N298" s="19">
        <v>0.52107999999999999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21" t="s">
        <v>129</v>
      </c>
      <c r="V298" s="21" t="s">
        <v>129</v>
      </c>
      <c r="W298" s="21">
        <v>0</v>
      </c>
      <c r="X298" s="19">
        <v>1.4888000000000001</v>
      </c>
      <c r="Y298" s="21" t="s">
        <v>129</v>
      </c>
      <c r="Z298" s="21" t="s">
        <v>129</v>
      </c>
      <c r="AA298" s="19">
        <v>0</v>
      </c>
      <c r="AB298" s="19">
        <v>0</v>
      </c>
      <c r="AC298" s="29">
        <v>0</v>
      </c>
      <c r="AD298" s="65" t="s">
        <v>129</v>
      </c>
      <c r="AE298" s="29">
        <v>1.4888000000000001</v>
      </c>
      <c r="AF298" s="65" t="s">
        <v>129</v>
      </c>
      <c r="AG298" s="29">
        <v>0</v>
      </c>
      <c r="AH298" s="65" t="s">
        <v>129</v>
      </c>
      <c r="AI298" s="29">
        <v>0</v>
      </c>
      <c r="AJ298" s="65" t="s">
        <v>129</v>
      </c>
      <c r="AK298" s="29">
        <v>0</v>
      </c>
      <c r="AL298" s="66" t="s">
        <v>129</v>
      </c>
      <c r="AM298" s="19">
        <f t="shared" si="62"/>
        <v>1.4888000000000001</v>
      </c>
      <c r="AN298" s="19" t="s">
        <v>129</v>
      </c>
      <c r="AO298" s="66" t="s">
        <v>129</v>
      </c>
    </row>
    <row r="299" spans="1:41" ht="31.7" customHeight="1" x14ac:dyDescent="0.25">
      <c r="A299" s="33" t="s">
        <v>120</v>
      </c>
      <c r="B299" s="47" t="s">
        <v>555</v>
      </c>
      <c r="C299" s="64" t="s">
        <v>556</v>
      </c>
      <c r="D299" s="16" t="s">
        <v>678</v>
      </c>
      <c r="E299" s="17">
        <v>2021</v>
      </c>
      <c r="F299" s="17">
        <v>2021</v>
      </c>
      <c r="G299" s="15" t="s">
        <v>129</v>
      </c>
      <c r="H299" s="21">
        <v>0</v>
      </c>
      <c r="I299" s="23" t="s">
        <v>129</v>
      </c>
      <c r="J299" s="23" t="s">
        <v>129</v>
      </c>
      <c r="K299" s="19">
        <v>3.6660499999999998</v>
      </c>
      <c r="L299" s="19">
        <v>0.36660000000000004</v>
      </c>
      <c r="M299" s="19">
        <v>2.01633</v>
      </c>
      <c r="N299" s="19">
        <v>1.2831199999999998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21" t="s">
        <v>129</v>
      </c>
      <c r="V299" s="21" t="s">
        <v>129</v>
      </c>
      <c r="W299" s="21">
        <v>0</v>
      </c>
      <c r="X299" s="19">
        <v>3.6660499999999998</v>
      </c>
      <c r="Y299" s="21" t="s">
        <v>129</v>
      </c>
      <c r="Z299" s="21" t="s">
        <v>129</v>
      </c>
      <c r="AA299" s="19">
        <v>0</v>
      </c>
      <c r="AB299" s="19">
        <v>0</v>
      </c>
      <c r="AC299" s="29">
        <v>0</v>
      </c>
      <c r="AD299" s="65" t="s">
        <v>129</v>
      </c>
      <c r="AE299" s="29">
        <v>3.6660499999999998</v>
      </c>
      <c r="AF299" s="65" t="s">
        <v>129</v>
      </c>
      <c r="AG299" s="29">
        <v>0</v>
      </c>
      <c r="AH299" s="65" t="s">
        <v>129</v>
      </c>
      <c r="AI299" s="29">
        <v>0</v>
      </c>
      <c r="AJ299" s="65" t="s">
        <v>129</v>
      </c>
      <c r="AK299" s="29">
        <v>0</v>
      </c>
      <c r="AL299" s="66" t="s">
        <v>129</v>
      </c>
      <c r="AM299" s="19">
        <f t="shared" si="62"/>
        <v>3.6660499999999998</v>
      </c>
      <c r="AN299" s="19" t="s">
        <v>129</v>
      </c>
      <c r="AO299" s="66" t="s">
        <v>129</v>
      </c>
    </row>
    <row r="300" spans="1:41" ht="31.7" customHeight="1" x14ac:dyDescent="0.25">
      <c r="A300" s="33" t="s">
        <v>120</v>
      </c>
      <c r="B300" s="47" t="s">
        <v>557</v>
      </c>
      <c r="C300" s="64" t="s">
        <v>558</v>
      </c>
      <c r="D300" s="16" t="s">
        <v>678</v>
      </c>
      <c r="E300" s="17">
        <v>2021</v>
      </c>
      <c r="F300" s="17">
        <v>2021</v>
      </c>
      <c r="G300" s="15" t="s">
        <v>129</v>
      </c>
      <c r="H300" s="21">
        <v>0</v>
      </c>
      <c r="I300" s="23" t="s">
        <v>129</v>
      </c>
      <c r="J300" s="23" t="s">
        <v>129</v>
      </c>
      <c r="K300" s="19">
        <v>1.78274</v>
      </c>
      <c r="L300" s="19">
        <v>0.17827000000000001</v>
      </c>
      <c r="M300" s="19">
        <v>0.98051999999999995</v>
      </c>
      <c r="N300" s="19">
        <v>0.62395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21" t="s">
        <v>129</v>
      </c>
      <c r="V300" s="21" t="s">
        <v>129</v>
      </c>
      <c r="W300" s="21">
        <v>0</v>
      </c>
      <c r="X300" s="19">
        <v>1.78274</v>
      </c>
      <c r="Y300" s="21" t="s">
        <v>129</v>
      </c>
      <c r="Z300" s="21" t="s">
        <v>129</v>
      </c>
      <c r="AA300" s="19">
        <v>0</v>
      </c>
      <c r="AB300" s="19">
        <v>0</v>
      </c>
      <c r="AC300" s="29">
        <v>0</v>
      </c>
      <c r="AD300" s="65" t="s">
        <v>129</v>
      </c>
      <c r="AE300" s="29">
        <v>1.78274</v>
      </c>
      <c r="AF300" s="65" t="s">
        <v>129</v>
      </c>
      <c r="AG300" s="29">
        <v>0</v>
      </c>
      <c r="AH300" s="65" t="s">
        <v>129</v>
      </c>
      <c r="AI300" s="29">
        <v>0</v>
      </c>
      <c r="AJ300" s="65" t="s">
        <v>129</v>
      </c>
      <c r="AK300" s="29">
        <v>0</v>
      </c>
      <c r="AL300" s="66" t="s">
        <v>129</v>
      </c>
      <c r="AM300" s="19">
        <f t="shared" si="62"/>
        <v>1.78274</v>
      </c>
      <c r="AN300" s="19" t="s">
        <v>129</v>
      </c>
      <c r="AO300" s="66" t="s">
        <v>129</v>
      </c>
    </row>
    <row r="301" spans="1:41" ht="31.7" customHeight="1" x14ac:dyDescent="0.25">
      <c r="A301" s="33" t="s">
        <v>120</v>
      </c>
      <c r="B301" s="47" t="s">
        <v>559</v>
      </c>
      <c r="C301" s="64" t="s">
        <v>560</v>
      </c>
      <c r="D301" s="16" t="s">
        <v>678</v>
      </c>
      <c r="E301" s="17">
        <v>2021</v>
      </c>
      <c r="F301" s="17">
        <v>2021</v>
      </c>
      <c r="G301" s="15" t="s">
        <v>129</v>
      </c>
      <c r="H301" s="21">
        <v>0</v>
      </c>
      <c r="I301" s="23" t="s">
        <v>129</v>
      </c>
      <c r="J301" s="23" t="s">
        <v>129</v>
      </c>
      <c r="K301" s="19">
        <v>3.9692500000000002</v>
      </c>
      <c r="L301" s="19">
        <v>0.39692</v>
      </c>
      <c r="M301" s="19">
        <v>2.18309</v>
      </c>
      <c r="N301" s="19">
        <v>1.38924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21" t="s">
        <v>129</v>
      </c>
      <c r="V301" s="21" t="s">
        <v>129</v>
      </c>
      <c r="W301" s="21">
        <v>0</v>
      </c>
      <c r="X301" s="19">
        <v>3.9692500000000002</v>
      </c>
      <c r="Y301" s="21" t="s">
        <v>129</v>
      </c>
      <c r="Z301" s="21" t="s">
        <v>129</v>
      </c>
      <c r="AA301" s="19">
        <v>0</v>
      </c>
      <c r="AB301" s="19">
        <v>0</v>
      </c>
      <c r="AC301" s="29">
        <v>0</v>
      </c>
      <c r="AD301" s="65" t="s">
        <v>129</v>
      </c>
      <c r="AE301" s="29">
        <v>3.9692500000000002</v>
      </c>
      <c r="AF301" s="65" t="s">
        <v>129</v>
      </c>
      <c r="AG301" s="29">
        <v>0</v>
      </c>
      <c r="AH301" s="65" t="s">
        <v>129</v>
      </c>
      <c r="AI301" s="29">
        <v>0</v>
      </c>
      <c r="AJ301" s="65" t="s">
        <v>129</v>
      </c>
      <c r="AK301" s="29">
        <v>0</v>
      </c>
      <c r="AL301" s="66" t="s">
        <v>129</v>
      </c>
      <c r="AM301" s="19">
        <f t="shared" si="62"/>
        <v>3.9692500000000002</v>
      </c>
      <c r="AN301" s="19" t="s">
        <v>129</v>
      </c>
      <c r="AO301" s="66" t="s">
        <v>129</v>
      </c>
    </row>
    <row r="302" spans="1:41" ht="52.5" customHeight="1" x14ac:dyDescent="0.25">
      <c r="A302" s="33" t="s">
        <v>120</v>
      </c>
      <c r="B302" s="47" t="s">
        <v>561</v>
      </c>
      <c r="C302" s="64" t="s">
        <v>562</v>
      </c>
      <c r="D302" s="16" t="s">
        <v>678</v>
      </c>
      <c r="E302" s="17">
        <v>2021</v>
      </c>
      <c r="F302" s="17">
        <v>2021</v>
      </c>
      <c r="G302" s="15" t="s">
        <v>129</v>
      </c>
      <c r="H302" s="21">
        <v>0</v>
      </c>
      <c r="I302" s="23" t="s">
        <v>129</v>
      </c>
      <c r="J302" s="23" t="s">
        <v>129</v>
      </c>
      <c r="K302" s="19">
        <v>3.0100100000000003</v>
      </c>
      <c r="L302" s="19">
        <v>0.30099999999999999</v>
      </c>
      <c r="M302" s="19">
        <v>1.65551</v>
      </c>
      <c r="N302" s="19">
        <v>1.0535000000000001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21" t="s">
        <v>129</v>
      </c>
      <c r="V302" s="21" t="s">
        <v>129</v>
      </c>
      <c r="W302" s="21">
        <v>0</v>
      </c>
      <c r="X302" s="19">
        <v>3.0100100000000003</v>
      </c>
      <c r="Y302" s="21" t="s">
        <v>129</v>
      </c>
      <c r="Z302" s="21" t="s">
        <v>129</v>
      </c>
      <c r="AA302" s="19">
        <v>0</v>
      </c>
      <c r="AB302" s="19">
        <v>0</v>
      </c>
      <c r="AC302" s="29">
        <v>0</v>
      </c>
      <c r="AD302" s="65" t="s">
        <v>129</v>
      </c>
      <c r="AE302" s="29">
        <v>3.0100100000000003</v>
      </c>
      <c r="AF302" s="65" t="s">
        <v>129</v>
      </c>
      <c r="AG302" s="29">
        <v>0</v>
      </c>
      <c r="AH302" s="65" t="s">
        <v>129</v>
      </c>
      <c r="AI302" s="29">
        <v>0</v>
      </c>
      <c r="AJ302" s="65" t="s">
        <v>129</v>
      </c>
      <c r="AK302" s="29">
        <v>0</v>
      </c>
      <c r="AL302" s="66" t="s">
        <v>129</v>
      </c>
      <c r="AM302" s="19">
        <f t="shared" si="62"/>
        <v>3.0100100000000003</v>
      </c>
      <c r="AN302" s="19" t="s">
        <v>129</v>
      </c>
      <c r="AO302" s="66" t="s">
        <v>129</v>
      </c>
    </row>
    <row r="303" spans="1:41" ht="31.7" customHeight="1" x14ac:dyDescent="0.25">
      <c r="A303" s="33" t="s">
        <v>120</v>
      </c>
      <c r="B303" s="49" t="s">
        <v>563</v>
      </c>
      <c r="C303" s="64" t="s">
        <v>564</v>
      </c>
      <c r="D303" s="16" t="s">
        <v>678</v>
      </c>
      <c r="E303" s="17">
        <v>2022</v>
      </c>
      <c r="F303" s="17">
        <v>2022</v>
      </c>
      <c r="G303" s="15" t="s">
        <v>129</v>
      </c>
      <c r="H303" s="21">
        <v>0</v>
      </c>
      <c r="I303" s="23" t="s">
        <v>129</v>
      </c>
      <c r="J303" s="23" t="s">
        <v>129</v>
      </c>
      <c r="K303" s="19">
        <v>2.8060699999999996</v>
      </c>
      <c r="L303" s="19">
        <v>0.28060000000000002</v>
      </c>
      <c r="M303" s="19">
        <v>1.54335</v>
      </c>
      <c r="N303" s="19">
        <v>0.98211999999999999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21" t="s">
        <v>129</v>
      </c>
      <c r="V303" s="21" t="s">
        <v>129</v>
      </c>
      <c r="W303" s="21">
        <v>0</v>
      </c>
      <c r="X303" s="19">
        <v>2.8060699999999996</v>
      </c>
      <c r="Y303" s="21" t="s">
        <v>129</v>
      </c>
      <c r="Z303" s="21" t="s">
        <v>129</v>
      </c>
      <c r="AA303" s="19">
        <v>0</v>
      </c>
      <c r="AB303" s="19">
        <v>0</v>
      </c>
      <c r="AC303" s="29">
        <v>0</v>
      </c>
      <c r="AD303" s="65" t="s">
        <v>129</v>
      </c>
      <c r="AE303" s="29">
        <v>0</v>
      </c>
      <c r="AF303" s="65" t="s">
        <v>129</v>
      </c>
      <c r="AG303" s="29">
        <v>2.8060699999999996</v>
      </c>
      <c r="AH303" s="65" t="s">
        <v>129</v>
      </c>
      <c r="AI303" s="29">
        <v>0</v>
      </c>
      <c r="AJ303" s="65" t="s">
        <v>129</v>
      </c>
      <c r="AK303" s="29">
        <v>0</v>
      </c>
      <c r="AL303" s="66" t="s">
        <v>129</v>
      </c>
      <c r="AM303" s="19">
        <f t="shared" si="62"/>
        <v>2.8060699999999996</v>
      </c>
      <c r="AN303" s="19" t="s">
        <v>129</v>
      </c>
      <c r="AO303" s="66" t="s">
        <v>129</v>
      </c>
    </row>
    <row r="304" spans="1:41" ht="31.7" customHeight="1" x14ac:dyDescent="0.25">
      <c r="A304" s="33" t="s">
        <v>120</v>
      </c>
      <c r="B304" s="49" t="s">
        <v>565</v>
      </c>
      <c r="C304" s="64" t="s">
        <v>566</v>
      </c>
      <c r="D304" s="16" t="s">
        <v>678</v>
      </c>
      <c r="E304" s="17">
        <v>2022</v>
      </c>
      <c r="F304" s="17">
        <v>2022</v>
      </c>
      <c r="G304" s="15" t="s">
        <v>129</v>
      </c>
      <c r="H304" s="21">
        <v>0</v>
      </c>
      <c r="I304" s="23" t="s">
        <v>129</v>
      </c>
      <c r="J304" s="23" t="s">
        <v>129</v>
      </c>
      <c r="K304" s="19">
        <v>2.55044</v>
      </c>
      <c r="L304" s="19">
        <v>0.25503999999999999</v>
      </c>
      <c r="M304" s="19">
        <v>1.4027499999999999</v>
      </c>
      <c r="N304" s="19">
        <v>0.89264999999999994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21" t="s">
        <v>129</v>
      </c>
      <c r="V304" s="21" t="s">
        <v>129</v>
      </c>
      <c r="W304" s="21">
        <v>0</v>
      </c>
      <c r="X304" s="19">
        <v>2.55044</v>
      </c>
      <c r="Y304" s="21" t="s">
        <v>129</v>
      </c>
      <c r="Z304" s="21" t="s">
        <v>129</v>
      </c>
      <c r="AA304" s="19">
        <v>0</v>
      </c>
      <c r="AB304" s="19">
        <v>0</v>
      </c>
      <c r="AC304" s="29">
        <v>0</v>
      </c>
      <c r="AD304" s="65" t="s">
        <v>129</v>
      </c>
      <c r="AE304" s="29">
        <v>0</v>
      </c>
      <c r="AF304" s="65" t="s">
        <v>129</v>
      </c>
      <c r="AG304" s="29">
        <v>2.55044</v>
      </c>
      <c r="AH304" s="65" t="s">
        <v>129</v>
      </c>
      <c r="AI304" s="29">
        <v>0</v>
      </c>
      <c r="AJ304" s="65" t="s">
        <v>129</v>
      </c>
      <c r="AK304" s="29">
        <v>0</v>
      </c>
      <c r="AL304" s="66" t="s">
        <v>129</v>
      </c>
      <c r="AM304" s="19">
        <f t="shared" si="62"/>
        <v>2.55044</v>
      </c>
      <c r="AN304" s="19" t="s">
        <v>129</v>
      </c>
      <c r="AO304" s="66" t="s">
        <v>129</v>
      </c>
    </row>
    <row r="305" spans="1:41" ht="31.7" customHeight="1" x14ac:dyDescent="0.25">
      <c r="A305" s="33" t="s">
        <v>120</v>
      </c>
      <c r="B305" s="49" t="s">
        <v>567</v>
      </c>
      <c r="C305" s="64" t="s">
        <v>568</v>
      </c>
      <c r="D305" s="16" t="s">
        <v>678</v>
      </c>
      <c r="E305" s="17">
        <v>2022</v>
      </c>
      <c r="F305" s="17">
        <v>2022</v>
      </c>
      <c r="G305" s="15" t="s">
        <v>129</v>
      </c>
      <c r="H305" s="21">
        <v>0</v>
      </c>
      <c r="I305" s="23" t="s">
        <v>129</v>
      </c>
      <c r="J305" s="23" t="s">
        <v>129</v>
      </c>
      <c r="K305" s="19">
        <v>2.7198200000000003</v>
      </c>
      <c r="L305" s="19">
        <v>0.27198</v>
      </c>
      <c r="M305" s="19">
        <v>1.5551900000000001</v>
      </c>
      <c r="N305" s="19">
        <v>0.89264999999999994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21" t="s">
        <v>129</v>
      </c>
      <c r="V305" s="21" t="s">
        <v>129</v>
      </c>
      <c r="W305" s="21">
        <v>0</v>
      </c>
      <c r="X305" s="19">
        <v>2.7198200000000003</v>
      </c>
      <c r="Y305" s="21" t="s">
        <v>129</v>
      </c>
      <c r="Z305" s="21" t="s">
        <v>129</v>
      </c>
      <c r="AA305" s="19">
        <v>0</v>
      </c>
      <c r="AB305" s="19">
        <v>0</v>
      </c>
      <c r="AC305" s="29">
        <v>0</v>
      </c>
      <c r="AD305" s="65" t="s">
        <v>129</v>
      </c>
      <c r="AE305" s="29">
        <v>0</v>
      </c>
      <c r="AF305" s="65" t="s">
        <v>129</v>
      </c>
      <c r="AG305" s="29">
        <v>2.7198200000000003</v>
      </c>
      <c r="AH305" s="65" t="s">
        <v>129</v>
      </c>
      <c r="AI305" s="29">
        <v>0</v>
      </c>
      <c r="AJ305" s="65" t="s">
        <v>129</v>
      </c>
      <c r="AK305" s="29">
        <v>0</v>
      </c>
      <c r="AL305" s="66" t="s">
        <v>129</v>
      </c>
      <c r="AM305" s="19">
        <f t="shared" si="62"/>
        <v>2.7198200000000003</v>
      </c>
      <c r="AN305" s="19" t="s">
        <v>129</v>
      </c>
      <c r="AO305" s="66" t="s">
        <v>129</v>
      </c>
    </row>
    <row r="306" spans="1:41" ht="31.7" customHeight="1" x14ac:dyDescent="0.25">
      <c r="A306" s="33" t="s">
        <v>120</v>
      </c>
      <c r="B306" s="47" t="s">
        <v>569</v>
      </c>
      <c r="C306" s="64" t="s">
        <v>570</v>
      </c>
      <c r="D306" s="16" t="s">
        <v>678</v>
      </c>
      <c r="E306" s="17">
        <v>2022</v>
      </c>
      <c r="F306" s="17">
        <v>2022</v>
      </c>
      <c r="G306" s="15" t="s">
        <v>129</v>
      </c>
      <c r="H306" s="21">
        <v>0</v>
      </c>
      <c r="I306" s="23" t="s">
        <v>129</v>
      </c>
      <c r="J306" s="23" t="s">
        <v>129</v>
      </c>
      <c r="K306" s="19">
        <v>1.8540500000000002</v>
      </c>
      <c r="L306" s="19">
        <v>0.18540000000000001</v>
      </c>
      <c r="M306" s="19">
        <v>1.0197400000000001</v>
      </c>
      <c r="N306" s="19">
        <v>0.64890999999999999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21" t="s">
        <v>129</v>
      </c>
      <c r="V306" s="21" t="s">
        <v>129</v>
      </c>
      <c r="W306" s="21">
        <v>0</v>
      </c>
      <c r="X306" s="19">
        <v>1.8540500000000002</v>
      </c>
      <c r="Y306" s="21" t="s">
        <v>129</v>
      </c>
      <c r="Z306" s="21" t="s">
        <v>129</v>
      </c>
      <c r="AA306" s="19">
        <v>0</v>
      </c>
      <c r="AB306" s="19">
        <v>0</v>
      </c>
      <c r="AC306" s="29">
        <v>0</v>
      </c>
      <c r="AD306" s="65" t="s">
        <v>129</v>
      </c>
      <c r="AE306" s="29">
        <v>0</v>
      </c>
      <c r="AF306" s="65" t="s">
        <v>129</v>
      </c>
      <c r="AG306" s="29">
        <v>1.8540500000000002</v>
      </c>
      <c r="AH306" s="65" t="s">
        <v>129</v>
      </c>
      <c r="AI306" s="29">
        <v>0</v>
      </c>
      <c r="AJ306" s="65" t="s">
        <v>129</v>
      </c>
      <c r="AK306" s="29">
        <v>0</v>
      </c>
      <c r="AL306" s="66" t="s">
        <v>129</v>
      </c>
      <c r="AM306" s="19">
        <f t="shared" si="62"/>
        <v>1.8540500000000002</v>
      </c>
      <c r="AN306" s="19" t="s">
        <v>129</v>
      </c>
      <c r="AO306" s="66" t="s">
        <v>129</v>
      </c>
    </row>
    <row r="307" spans="1:41" ht="31.7" customHeight="1" x14ac:dyDescent="0.25">
      <c r="A307" s="33" t="s">
        <v>120</v>
      </c>
      <c r="B307" s="47" t="s">
        <v>571</v>
      </c>
      <c r="C307" s="64" t="s">
        <v>572</v>
      </c>
      <c r="D307" s="16" t="s">
        <v>678</v>
      </c>
      <c r="E307" s="17">
        <v>2022</v>
      </c>
      <c r="F307" s="17">
        <v>2022</v>
      </c>
      <c r="G307" s="15" t="s">
        <v>129</v>
      </c>
      <c r="H307" s="21">
        <v>0</v>
      </c>
      <c r="I307" s="23" t="s">
        <v>129</v>
      </c>
      <c r="J307" s="23" t="s">
        <v>129</v>
      </c>
      <c r="K307" s="19">
        <v>2.3921600000000001</v>
      </c>
      <c r="L307" s="19">
        <v>0.23921000000000001</v>
      </c>
      <c r="M307" s="19">
        <v>1.3157000000000001</v>
      </c>
      <c r="N307" s="19">
        <v>0.83725000000000005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21" t="s">
        <v>129</v>
      </c>
      <c r="V307" s="21" t="s">
        <v>129</v>
      </c>
      <c r="W307" s="21">
        <v>0</v>
      </c>
      <c r="X307" s="19">
        <v>2.3921600000000001</v>
      </c>
      <c r="Y307" s="21" t="s">
        <v>129</v>
      </c>
      <c r="Z307" s="21" t="s">
        <v>129</v>
      </c>
      <c r="AA307" s="19">
        <v>0</v>
      </c>
      <c r="AB307" s="19">
        <v>0</v>
      </c>
      <c r="AC307" s="29">
        <v>0</v>
      </c>
      <c r="AD307" s="65" t="s">
        <v>129</v>
      </c>
      <c r="AE307" s="29">
        <v>0</v>
      </c>
      <c r="AF307" s="65" t="s">
        <v>129</v>
      </c>
      <c r="AG307" s="29">
        <v>2.3921600000000001</v>
      </c>
      <c r="AH307" s="65" t="s">
        <v>129</v>
      </c>
      <c r="AI307" s="29">
        <v>0</v>
      </c>
      <c r="AJ307" s="65" t="s">
        <v>129</v>
      </c>
      <c r="AK307" s="29">
        <v>0</v>
      </c>
      <c r="AL307" s="66" t="s">
        <v>129</v>
      </c>
      <c r="AM307" s="19">
        <f t="shared" si="62"/>
        <v>2.3921600000000001</v>
      </c>
      <c r="AN307" s="19" t="s">
        <v>129</v>
      </c>
      <c r="AO307" s="66" t="s">
        <v>129</v>
      </c>
    </row>
    <row r="308" spans="1:41" ht="31.7" customHeight="1" x14ac:dyDescent="0.25">
      <c r="A308" s="33" t="s">
        <v>120</v>
      </c>
      <c r="B308" s="47" t="s">
        <v>573</v>
      </c>
      <c r="C308" s="64" t="s">
        <v>574</v>
      </c>
      <c r="D308" s="16" t="s">
        <v>678</v>
      </c>
      <c r="E308" s="17">
        <v>2022</v>
      </c>
      <c r="F308" s="17">
        <v>2022</v>
      </c>
      <c r="G308" s="15" t="s">
        <v>129</v>
      </c>
      <c r="H308" s="21">
        <v>0</v>
      </c>
      <c r="I308" s="23" t="s">
        <v>129</v>
      </c>
      <c r="J308" s="23" t="s">
        <v>129</v>
      </c>
      <c r="K308" s="19">
        <v>1.8540500000000002</v>
      </c>
      <c r="L308" s="19">
        <v>0.18540000000000001</v>
      </c>
      <c r="M308" s="19">
        <v>1.0197400000000001</v>
      </c>
      <c r="N308" s="19">
        <v>0.64890999999999999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21" t="s">
        <v>129</v>
      </c>
      <c r="V308" s="21" t="s">
        <v>129</v>
      </c>
      <c r="W308" s="21">
        <v>0</v>
      </c>
      <c r="X308" s="19">
        <v>1.8540500000000002</v>
      </c>
      <c r="Y308" s="21" t="s">
        <v>129</v>
      </c>
      <c r="Z308" s="21" t="s">
        <v>129</v>
      </c>
      <c r="AA308" s="19">
        <v>0</v>
      </c>
      <c r="AB308" s="19">
        <v>0</v>
      </c>
      <c r="AC308" s="29">
        <v>0</v>
      </c>
      <c r="AD308" s="65" t="s">
        <v>129</v>
      </c>
      <c r="AE308" s="29">
        <v>0</v>
      </c>
      <c r="AF308" s="65" t="s">
        <v>129</v>
      </c>
      <c r="AG308" s="29">
        <v>1.8540500000000002</v>
      </c>
      <c r="AH308" s="65" t="s">
        <v>129</v>
      </c>
      <c r="AI308" s="29">
        <v>0</v>
      </c>
      <c r="AJ308" s="65" t="s">
        <v>129</v>
      </c>
      <c r="AK308" s="29">
        <v>0</v>
      </c>
      <c r="AL308" s="66" t="s">
        <v>129</v>
      </c>
      <c r="AM308" s="19">
        <f t="shared" si="62"/>
        <v>1.8540500000000002</v>
      </c>
      <c r="AN308" s="19" t="s">
        <v>129</v>
      </c>
      <c r="AO308" s="66" t="s">
        <v>129</v>
      </c>
    </row>
    <row r="309" spans="1:41" ht="31.7" customHeight="1" x14ac:dyDescent="0.25">
      <c r="A309" s="33" t="s">
        <v>120</v>
      </c>
      <c r="B309" s="47" t="s">
        <v>575</v>
      </c>
      <c r="C309" s="64" t="s">
        <v>576</v>
      </c>
      <c r="D309" s="16" t="s">
        <v>678</v>
      </c>
      <c r="E309" s="17">
        <v>2022</v>
      </c>
      <c r="F309" s="17">
        <v>2022</v>
      </c>
      <c r="G309" s="15" t="s">
        <v>129</v>
      </c>
      <c r="H309" s="21">
        <v>0</v>
      </c>
      <c r="I309" s="23" t="s">
        <v>129</v>
      </c>
      <c r="J309" s="23" t="s">
        <v>129</v>
      </c>
      <c r="K309" s="19">
        <v>3.4737399999999998</v>
      </c>
      <c r="L309" s="19">
        <v>0.34737000000000001</v>
      </c>
      <c r="M309" s="19">
        <v>1.91056</v>
      </c>
      <c r="N309" s="19">
        <v>1.2158099999999998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21" t="s">
        <v>129</v>
      </c>
      <c r="V309" s="21" t="s">
        <v>129</v>
      </c>
      <c r="W309" s="21">
        <v>0</v>
      </c>
      <c r="X309" s="19">
        <v>3.4737399999999998</v>
      </c>
      <c r="Y309" s="21" t="s">
        <v>129</v>
      </c>
      <c r="Z309" s="21" t="s">
        <v>129</v>
      </c>
      <c r="AA309" s="19">
        <v>0</v>
      </c>
      <c r="AB309" s="19">
        <v>0</v>
      </c>
      <c r="AC309" s="29">
        <v>0</v>
      </c>
      <c r="AD309" s="65" t="s">
        <v>129</v>
      </c>
      <c r="AE309" s="29">
        <v>0</v>
      </c>
      <c r="AF309" s="65" t="s">
        <v>129</v>
      </c>
      <c r="AG309" s="29">
        <v>3.4737399999999998</v>
      </c>
      <c r="AH309" s="65" t="s">
        <v>129</v>
      </c>
      <c r="AI309" s="29">
        <v>0</v>
      </c>
      <c r="AJ309" s="65" t="s">
        <v>129</v>
      </c>
      <c r="AK309" s="29">
        <v>0</v>
      </c>
      <c r="AL309" s="66" t="s">
        <v>129</v>
      </c>
      <c r="AM309" s="19">
        <f t="shared" si="62"/>
        <v>3.4737399999999998</v>
      </c>
      <c r="AN309" s="19" t="s">
        <v>129</v>
      </c>
      <c r="AO309" s="66" t="s">
        <v>129</v>
      </c>
    </row>
    <row r="310" spans="1:41" ht="31.7" customHeight="1" x14ac:dyDescent="0.25">
      <c r="A310" s="33" t="s">
        <v>120</v>
      </c>
      <c r="B310" s="47" t="s">
        <v>577</v>
      </c>
      <c r="C310" s="64" t="s">
        <v>578</v>
      </c>
      <c r="D310" s="16" t="s">
        <v>678</v>
      </c>
      <c r="E310" s="17">
        <v>2022</v>
      </c>
      <c r="F310" s="17">
        <v>2022</v>
      </c>
      <c r="G310" s="15" t="s">
        <v>129</v>
      </c>
      <c r="H310" s="21">
        <v>0</v>
      </c>
      <c r="I310" s="23" t="s">
        <v>129</v>
      </c>
      <c r="J310" s="23" t="s">
        <v>129</v>
      </c>
      <c r="K310" s="19">
        <v>3.4251400000000003</v>
      </c>
      <c r="L310" s="19">
        <v>0.34250999999999998</v>
      </c>
      <c r="M310" s="19">
        <v>1.8838299999999999</v>
      </c>
      <c r="N310" s="19">
        <v>1.1987999999999999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21" t="s">
        <v>129</v>
      </c>
      <c r="V310" s="21" t="s">
        <v>129</v>
      </c>
      <c r="W310" s="21">
        <v>0</v>
      </c>
      <c r="X310" s="19">
        <v>3.4251400000000003</v>
      </c>
      <c r="Y310" s="21" t="s">
        <v>129</v>
      </c>
      <c r="Z310" s="21" t="s">
        <v>129</v>
      </c>
      <c r="AA310" s="19">
        <v>0</v>
      </c>
      <c r="AB310" s="19">
        <v>0</v>
      </c>
      <c r="AC310" s="29">
        <v>0</v>
      </c>
      <c r="AD310" s="65" t="s">
        <v>129</v>
      </c>
      <c r="AE310" s="29">
        <v>0</v>
      </c>
      <c r="AF310" s="65" t="s">
        <v>129</v>
      </c>
      <c r="AG310" s="29">
        <v>3.4251400000000003</v>
      </c>
      <c r="AH310" s="65" t="s">
        <v>129</v>
      </c>
      <c r="AI310" s="29">
        <v>0</v>
      </c>
      <c r="AJ310" s="65" t="s">
        <v>129</v>
      </c>
      <c r="AK310" s="29">
        <v>0</v>
      </c>
      <c r="AL310" s="66" t="s">
        <v>129</v>
      </c>
      <c r="AM310" s="19">
        <f t="shared" si="62"/>
        <v>3.4251400000000003</v>
      </c>
      <c r="AN310" s="19" t="s">
        <v>129</v>
      </c>
      <c r="AO310" s="66" t="s">
        <v>129</v>
      </c>
    </row>
    <row r="311" spans="1:41" ht="31.7" customHeight="1" x14ac:dyDescent="0.25">
      <c r="A311" s="33" t="s">
        <v>120</v>
      </c>
      <c r="B311" s="47" t="s">
        <v>579</v>
      </c>
      <c r="C311" s="64" t="s">
        <v>580</v>
      </c>
      <c r="D311" s="16" t="s">
        <v>678</v>
      </c>
      <c r="E311" s="17">
        <v>2022</v>
      </c>
      <c r="F311" s="17">
        <v>2022</v>
      </c>
      <c r="G311" s="15" t="s">
        <v>129</v>
      </c>
      <c r="H311" s="21">
        <v>0</v>
      </c>
      <c r="I311" s="23" t="s">
        <v>129</v>
      </c>
      <c r="J311" s="23" t="s">
        <v>129</v>
      </c>
      <c r="K311" s="19">
        <v>3.0863700000000001</v>
      </c>
      <c r="L311" s="19">
        <v>0.30863000000000002</v>
      </c>
      <c r="M311" s="19">
        <v>1.6975100000000001</v>
      </c>
      <c r="N311" s="19">
        <v>1.08023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21" t="s">
        <v>129</v>
      </c>
      <c r="V311" s="21" t="s">
        <v>129</v>
      </c>
      <c r="W311" s="21">
        <v>0</v>
      </c>
      <c r="X311" s="19">
        <v>3.0863700000000001</v>
      </c>
      <c r="Y311" s="21" t="s">
        <v>129</v>
      </c>
      <c r="Z311" s="21" t="s">
        <v>129</v>
      </c>
      <c r="AA311" s="19">
        <v>0</v>
      </c>
      <c r="AB311" s="19">
        <v>0</v>
      </c>
      <c r="AC311" s="29">
        <v>0</v>
      </c>
      <c r="AD311" s="65" t="s">
        <v>129</v>
      </c>
      <c r="AE311" s="29">
        <v>0</v>
      </c>
      <c r="AF311" s="65" t="s">
        <v>129</v>
      </c>
      <c r="AG311" s="29">
        <v>3.0863700000000001</v>
      </c>
      <c r="AH311" s="65" t="s">
        <v>129</v>
      </c>
      <c r="AI311" s="29">
        <v>0</v>
      </c>
      <c r="AJ311" s="65" t="s">
        <v>129</v>
      </c>
      <c r="AK311" s="29">
        <v>0</v>
      </c>
      <c r="AL311" s="66" t="s">
        <v>129</v>
      </c>
      <c r="AM311" s="19">
        <f t="shared" si="62"/>
        <v>3.0863700000000001</v>
      </c>
      <c r="AN311" s="19" t="s">
        <v>129</v>
      </c>
      <c r="AO311" s="66" t="s">
        <v>129</v>
      </c>
    </row>
    <row r="312" spans="1:41" ht="31.7" customHeight="1" x14ac:dyDescent="0.25">
      <c r="A312" s="33" t="s">
        <v>120</v>
      </c>
      <c r="B312" s="47" t="s">
        <v>581</v>
      </c>
      <c r="C312" s="64" t="s">
        <v>582</v>
      </c>
      <c r="D312" s="16" t="s">
        <v>678</v>
      </c>
      <c r="E312" s="17">
        <v>2022</v>
      </c>
      <c r="F312" s="17">
        <v>2022</v>
      </c>
      <c r="G312" s="15" t="s">
        <v>129</v>
      </c>
      <c r="H312" s="21">
        <v>0</v>
      </c>
      <c r="I312" s="23" t="s">
        <v>129</v>
      </c>
      <c r="J312" s="23" t="s">
        <v>129</v>
      </c>
      <c r="K312" s="19">
        <v>1.8540500000000002</v>
      </c>
      <c r="L312" s="19">
        <v>0.18540000000000001</v>
      </c>
      <c r="M312" s="19">
        <v>1.0197400000000001</v>
      </c>
      <c r="N312" s="19">
        <v>0.64890999999999999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21" t="s">
        <v>129</v>
      </c>
      <c r="V312" s="21" t="s">
        <v>129</v>
      </c>
      <c r="W312" s="21">
        <v>0</v>
      </c>
      <c r="X312" s="19">
        <v>1.8540500000000002</v>
      </c>
      <c r="Y312" s="21" t="s">
        <v>129</v>
      </c>
      <c r="Z312" s="21" t="s">
        <v>129</v>
      </c>
      <c r="AA312" s="19">
        <v>0</v>
      </c>
      <c r="AB312" s="19">
        <v>0</v>
      </c>
      <c r="AC312" s="29">
        <v>0</v>
      </c>
      <c r="AD312" s="65" t="s">
        <v>129</v>
      </c>
      <c r="AE312" s="29">
        <v>0</v>
      </c>
      <c r="AF312" s="65" t="s">
        <v>129</v>
      </c>
      <c r="AG312" s="29">
        <v>1.8540500000000002</v>
      </c>
      <c r="AH312" s="65" t="s">
        <v>129</v>
      </c>
      <c r="AI312" s="29">
        <v>0</v>
      </c>
      <c r="AJ312" s="65" t="s">
        <v>129</v>
      </c>
      <c r="AK312" s="29">
        <v>0</v>
      </c>
      <c r="AL312" s="66" t="s">
        <v>129</v>
      </c>
      <c r="AM312" s="19">
        <f t="shared" si="62"/>
        <v>1.8540500000000002</v>
      </c>
      <c r="AN312" s="19" t="s">
        <v>129</v>
      </c>
      <c r="AO312" s="66" t="s">
        <v>129</v>
      </c>
    </row>
    <row r="313" spans="1:41" ht="31.7" customHeight="1" x14ac:dyDescent="0.25">
      <c r="A313" s="33" t="s">
        <v>120</v>
      </c>
      <c r="B313" s="49" t="s">
        <v>583</v>
      </c>
      <c r="C313" s="64" t="s">
        <v>584</v>
      </c>
      <c r="D313" s="16" t="s">
        <v>678</v>
      </c>
      <c r="E313" s="17">
        <v>2023</v>
      </c>
      <c r="F313" s="17">
        <v>2023</v>
      </c>
      <c r="G313" s="15" t="s">
        <v>129</v>
      </c>
      <c r="H313" s="21">
        <v>0</v>
      </c>
      <c r="I313" s="23" t="s">
        <v>129</v>
      </c>
      <c r="J313" s="23" t="s">
        <v>129</v>
      </c>
      <c r="K313" s="19">
        <v>4.8102999999999989</v>
      </c>
      <c r="L313" s="19">
        <v>0.48102999999999996</v>
      </c>
      <c r="M313" s="19">
        <v>2.64567</v>
      </c>
      <c r="N313" s="19">
        <v>1.6836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21" t="s">
        <v>129</v>
      </c>
      <c r="V313" s="21" t="s">
        <v>129</v>
      </c>
      <c r="W313" s="21">
        <v>0</v>
      </c>
      <c r="X313" s="19">
        <v>4.8102999999999989</v>
      </c>
      <c r="Y313" s="21" t="s">
        <v>129</v>
      </c>
      <c r="Z313" s="21" t="s">
        <v>129</v>
      </c>
      <c r="AA313" s="19">
        <v>0</v>
      </c>
      <c r="AB313" s="19">
        <v>0</v>
      </c>
      <c r="AC313" s="29">
        <v>0</v>
      </c>
      <c r="AD313" s="65" t="s">
        <v>129</v>
      </c>
      <c r="AE313" s="29">
        <v>0</v>
      </c>
      <c r="AF313" s="65" t="s">
        <v>129</v>
      </c>
      <c r="AG313" s="29">
        <v>0</v>
      </c>
      <c r="AH313" s="65" t="s">
        <v>129</v>
      </c>
      <c r="AI313" s="29">
        <v>4.8102999999999989</v>
      </c>
      <c r="AJ313" s="65" t="s">
        <v>129</v>
      </c>
      <c r="AK313" s="29">
        <v>0</v>
      </c>
      <c r="AL313" s="66" t="s">
        <v>129</v>
      </c>
      <c r="AM313" s="19">
        <f t="shared" si="62"/>
        <v>4.8102999999999989</v>
      </c>
      <c r="AN313" s="19" t="s">
        <v>129</v>
      </c>
      <c r="AO313" s="66" t="s">
        <v>129</v>
      </c>
    </row>
    <row r="314" spans="1:41" ht="31.7" customHeight="1" x14ac:dyDescent="0.25">
      <c r="A314" s="33" t="s">
        <v>120</v>
      </c>
      <c r="B314" s="49" t="s">
        <v>585</v>
      </c>
      <c r="C314" s="64" t="s">
        <v>586</v>
      </c>
      <c r="D314" s="16" t="s">
        <v>678</v>
      </c>
      <c r="E314" s="17">
        <v>2023</v>
      </c>
      <c r="F314" s="17">
        <v>2023</v>
      </c>
      <c r="G314" s="15" t="s">
        <v>129</v>
      </c>
      <c r="H314" s="21">
        <v>0</v>
      </c>
      <c r="I314" s="23" t="s">
        <v>129</v>
      </c>
      <c r="J314" s="23" t="s">
        <v>129</v>
      </c>
      <c r="K314" s="19">
        <v>6.7920699999999998</v>
      </c>
      <c r="L314" s="19">
        <v>0.67920000000000003</v>
      </c>
      <c r="M314" s="19">
        <v>3.7356500000000001</v>
      </c>
      <c r="N314" s="19">
        <v>2.3772199999999999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21" t="s">
        <v>129</v>
      </c>
      <c r="V314" s="21" t="s">
        <v>129</v>
      </c>
      <c r="W314" s="21">
        <v>0</v>
      </c>
      <c r="X314" s="19">
        <v>6.7920699999999998</v>
      </c>
      <c r="Y314" s="21" t="s">
        <v>129</v>
      </c>
      <c r="Z314" s="21" t="s">
        <v>129</v>
      </c>
      <c r="AA314" s="19">
        <v>0</v>
      </c>
      <c r="AB314" s="19">
        <v>0</v>
      </c>
      <c r="AC314" s="29">
        <v>0</v>
      </c>
      <c r="AD314" s="65" t="s">
        <v>129</v>
      </c>
      <c r="AE314" s="29">
        <v>0</v>
      </c>
      <c r="AF314" s="65" t="s">
        <v>129</v>
      </c>
      <c r="AG314" s="29">
        <v>0</v>
      </c>
      <c r="AH314" s="65" t="s">
        <v>129</v>
      </c>
      <c r="AI314" s="29">
        <v>6.7920699999999998</v>
      </c>
      <c r="AJ314" s="65" t="s">
        <v>129</v>
      </c>
      <c r="AK314" s="29">
        <v>0</v>
      </c>
      <c r="AL314" s="66" t="s">
        <v>129</v>
      </c>
      <c r="AM314" s="19">
        <f t="shared" si="62"/>
        <v>6.7920699999999998</v>
      </c>
      <c r="AN314" s="19" t="s">
        <v>129</v>
      </c>
      <c r="AO314" s="66" t="s">
        <v>129</v>
      </c>
    </row>
    <row r="315" spans="1:41" ht="31.7" customHeight="1" x14ac:dyDescent="0.25">
      <c r="A315" s="33" t="s">
        <v>120</v>
      </c>
      <c r="B315" s="49" t="s">
        <v>587</v>
      </c>
      <c r="C315" s="64" t="s">
        <v>588</v>
      </c>
      <c r="D315" s="16" t="s">
        <v>678</v>
      </c>
      <c r="E315" s="17">
        <v>2023</v>
      </c>
      <c r="F315" s="17">
        <v>2023</v>
      </c>
      <c r="G315" s="15" t="s">
        <v>129</v>
      </c>
      <c r="H315" s="21">
        <v>0</v>
      </c>
      <c r="I315" s="23" t="s">
        <v>129</v>
      </c>
      <c r="J315" s="23" t="s">
        <v>129</v>
      </c>
      <c r="K315" s="19">
        <v>3.2689299999999997</v>
      </c>
      <c r="L315" s="19">
        <v>0.32689000000000001</v>
      </c>
      <c r="M315" s="19">
        <v>1.79792</v>
      </c>
      <c r="N315" s="19">
        <v>1.1441199999999998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21" t="s">
        <v>129</v>
      </c>
      <c r="V315" s="21" t="s">
        <v>129</v>
      </c>
      <c r="W315" s="21">
        <v>0</v>
      </c>
      <c r="X315" s="19">
        <v>3.2689299999999997</v>
      </c>
      <c r="Y315" s="21" t="s">
        <v>129</v>
      </c>
      <c r="Z315" s="21" t="s">
        <v>129</v>
      </c>
      <c r="AA315" s="19">
        <v>0</v>
      </c>
      <c r="AB315" s="19">
        <v>0</v>
      </c>
      <c r="AC315" s="29">
        <v>0</v>
      </c>
      <c r="AD315" s="65" t="s">
        <v>129</v>
      </c>
      <c r="AE315" s="29">
        <v>0</v>
      </c>
      <c r="AF315" s="65" t="s">
        <v>129</v>
      </c>
      <c r="AG315" s="29">
        <v>0</v>
      </c>
      <c r="AH315" s="65" t="s">
        <v>129</v>
      </c>
      <c r="AI315" s="29">
        <v>3.2689299999999997</v>
      </c>
      <c r="AJ315" s="65" t="s">
        <v>129</v>
      </c>
      <c r="AK315" s="29">
        <v>0</v>
      </c>
      <c r="AL315" s="66" t="s">
        <v>129</v>
      </c>
      <c r="AM315" s="19">
        <f t="shared" si="62"/>
        <v>3.2689299999999997</v>
      </c>
      <c r="AN315" s="19" t="s">
        <v>129</v>
      </c>
      <c r="AO315" s="66" t="s">
        <v>129</v>
      </c>
    </row>
    <row r="316" spans="1:41" ht="31.7" customHeight="1" x14ac:dyDescent="0.25">
      <c r="A316" s="33" t="s">
        <v>120</v>
      </c>
      <c r="B316" s="47" t="s">
        <v>589</v>
      </c>
      <c r="C316" s="64" t="s">
        <v>590</v>
      </c>
      <c r="D316" s="16" t="s">
        <v>678</v>
      </c>
      <c r="E316" s="17">
        <v>2023</v>
      </c>
      <c r="F316" s="17">
        <v>2023</v>
      </c>
      <c r="G316" s="15" t="s">
        <v>129</v>
      </c>
      <c r="H316" s="21">
        <v>0</v>
      </c>
      <c r="I316" s="23" t="s">
        <v>129</v>
      </c>
      <c r="J316" s="23" t="s">
        <v>129</v>
      </c>
      <c r="K316" s="19">
        <v>1.72756</v>
      </c>
      <c r="L316" s="19">
        <v>0.17274999999999999</v>
      </c>
      <c r="M316" s="19">
        <v>0.95016999999999996</v>
      </c>
      <c r="N316" s="19">
        <v>0.60463999999999996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21" t="s">
        <v>129</v>
      </c>
      <c r="V316" s="21" t="s">
        <v>129</v>
      </c>
      <c r="W316" s="21">
        <v>0</v>
      </c>
      <c r="X316" s="19">
        <v>1.72756</v>
      </c>
      <c r="Y316" s="21" t="s">
        <v>129</v>
      </c>
      <c r="Z316" s="21" t="s">
        <v>129</v>
      </c>
      <c r="AA316" s="19">
        <v>0</v>
      </c>
      <c r="AB316" s="19">
        <v>0</v>
      </c>
      <c r="AC316" s="29">
        <v>0</v>
      </c>
      <c r="AD316" s="65" t="s">
        <v>129</v>
      </c>
      <c r="AE316" s="29">
        <v>0</v>
      </c>
      <c r="AF316" s="65" t="s">
        <v>129</v>
      </c>
      <c r="AG316" s="29">
        <v>0</v>
      </c>
      <c r="AH316" s="65" t="s">
        <v>129</v>
      </c>
      <c r="AI316" s="29">
        <v>1.72756</v>
      </c>
      <c r="AJ316" s="65" t="s">
        <v>129</v>
      </c>
      <c r="AK316" s="29">
        <v>0</v>
      </c>
      <c r="AL316" s="66" t="s">
        <v>129</v>
      </c>
      <c r="AM316" s="19">
        <f t="shared" si="62"/>
        <v>1.72756</v>
      </c>
      <c r="AN316" s="19" t="s">
        <v>129</v>
      </c>
      <c r="AO316" s="66" t="s">
        <v>129</v>
      </c>
    </row>
    <row r="317" spans="1:41" ht="31.7" customHeight="1" x14ac:dyDescent="0.25">
      <c r="A317" s="33" t="s">
        <v>120</v>
      </c>
      <c r="B317" s="47" t="s">
        <v>591</v>
      </c>
      <c r="C317" s="64" t="s">
        <v>592</v>
      </c>
      <c r="D317" s="16" t="s">
        <v>678</v>
      </c>
      <c r="E317" s="17">
        <v>2023</v>
      </c>
      <c r="F317" s="17">
        <v>2023</v>
      </c>
      <c r="G317" s="15" t="s">
        <v>129</v>
      </c>
      <c r="H317" s="21">
        <v>0</v>
      </c>
      <c r="I317" s="23" t="s">
        <v>129</v>
      </c>
      <c r="J317" s="23" t="s">
        <v>129</v>
      </c>
      <c r="K317" s="19">
        <v>1.8156400000000001</v>
      </c>
      <c r="L317" s="19">
        <v>0.18156</v>
      </c>
      <c r="M317" s="19">
        <v>0.99861</v>
      </c>
      <c r="N317" s="19">
        <v>0.63546999999999998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21" t="s">
        <v>129</v>
      </c>
      <c r="V317" s="21" t="s">
        <v>129</v>
      </c>
      <c r="W317" s="21">
        <v>0</v>
      </c>
      <c r="X317" s="19">
        <v>1.8156400000000001</v>
      </c>
      <c r="Y317" s="21" t="s">
        <v>129</v>
      </c>
      <c r="Z317" s="21" t="s">
        <v>129</v>
      </c>
      <c r="AA317" s="19">
        <v>0</v>
      </c>
      <c r="AB317" s="19">
        <v>0</v>
      </c>
      <c r="AC317" s="29">
        <v>0</v>
      </c>
      <c r="AD317" s="65" t="s">
        <v>129</v>
      </c>
      <c r="AE317" s="29">
        <v>0</v>
      </c>
      <c r="AF317" s="65" t="s">
        <v>129</v>
      </c>
      <c r="AG317" s="29">
        <v>0</v>
      </c>
      <c r="AH317" s="65" t="s">
        <v>129</v>
      </c>
      <c r="AI317" s="29">
        <v>1.8156400000000001</v>
      </c>
      <c r="AJ317" s="65" t="s">
        <v>129</v>
      </c>
      <c r="AK317" s="29">
        <v>0</v>
      </c>
      <c r="AL317" s="66" t="s">
        <v>129</v>
      </c>
      <c r="AM317" s="19">
        <f t="shared" si="62"/>
        <v>1.8156400000000001</v>
      </c>
      <c r="AN317" s="19" t="s">
        <v>129</v>
      </c>
      <c r="AO317" s="66" t="s">
        <v>129</v>
      </c>
    </row>
    <row r="318" spans="1:41" ht="31.7" customHeight="1" x14ac:dyDescent="0.25">
      <c r="A318" s="33" t="s">
        <v>120</v>
      </c>
      <c r="B318" s="47" t="s">
        <v>593</v>
      </c>
      <c r="C318" s="64" t="s">
        <v>594</v>
      </c>
      <c r="D318" s="16" t="s">
        <v>678</v>
      </c>
      <c r="E318" s="17">
        <v>2023</v>
      </c>
      <c r="F318" s="17">
        <v>2023</v>
      </c>
      <c r="G318" s="15" t="s">
        <v>129</v>
      </c>
      <c r="H318" s="21">
        <v>0</v>
      </c>
      <c r="I318" s="23" t="s">
        <v>129</v>
      </c>
      <c r="J318" s="23" t="s">
        <v>129</v>
      </c>
      <c r="K318" s="19">
        <v>2.4424000000000001</v>
      </c>
      <c r="L318" s="19">
        <v>0.24424000000000001</v>
      </c>
      <c r="M318" s="19">
        <v>1.3433199999999998</v>
      </c>
      <c r="N318" s="19">
        <v>0.85484000000000004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21" t="s">
        <v>129</v>
      </c>
      <c r="V318" s="21" t="s">
        <v>129</v>
      </c>
      <c r="W318" s="21">
        <v>0</v>
      </c>
      <c r="X318" s="19">
        <v>2.4424000000000001</v>
      </c>
      <c r="Y318" s="21" t="s">
        <v>129</v>
      </c>
      <c r="Z318" s="21" t="s">
        <v>129</v>
      </c>
      <c r="AA318" s="19">
        <v>0</v>
      </c>
      <c r="AB318" s="19">
        <v>0</v>
      </c>
      <c r="AC318" s="29">
        <v>0</v>
      </c>
      <c r="AD318" s="65" t="s">
        <v>129</v>
      </c>
      <c r="AE318" s="29">
        <v>0</v>
      </c>
      <c r="AF318" s="65" t="s">
        <v>129</v>
      </c>
      <c r="AG318" s="29">
        <v>0</v>
      </c>
      <c r="AH318" s="65" t="s">
        <v>129</v>
      </c>
      <c r="AI318" s="29">
        <v>2.4424000000000001</v>
      </c>
      <c r="AJ318" s="65" t="s">
        <v>129</v>
      </c>
      <c r="AK318" s="29">
        <v>0</v>
      </c>
      <c r="AL318" s="66" t="s">
        <v>129</v>
      </c>
      <c r="AM318" s="19">
        <f t="shared" si="62"/>
        <v>2.4424000000000001</v>
      </c>
      <c r="AN318" s="19" t="s">
        <v>129</v>
      </c>
      <c r="AO318" s="66" t="s">
        <v>129</v>
      </c>
    </row>
    <row r="319" spans="1:41" ht="31.7" customHeight="1" x14ac:dyDescent="0.25">
      <c r="A319" s="33" t="s">
        <v>120</v>
      </c>
      <c r="B319" s="47" t="s">
        <v>595</v>
      </c>
      <c r="C319" s="64" t="s">
        <v>596</v>
      </c>
      <c r="D319" s="16" t="s">
        <v>678</v>
      </c>
      <c r="E319" s="17">
        <v>2023</v>
      </c>
      <c r="F319" s="17">
        <v>2023</v>
      </c>
      <c r="G319" s="15" t="s">
        <v>129</v>
      </c>
      <c r="H319" s="21">
        <v>0</v>
      </c>
      <c r="I319" s="23" t="s">
        <v>129</v>
      </c>
      <c r="J319" s="23" t="s">
        <v>129</v>
      </c>
      <c r="K319" s="19">
        <v>1.8156400000000001</v>
      </c>
      <c r="L319" s="19">
        <v>0.18156</v>
      </c>
      <c r="M319" s="19">
        <v>0.99861</v>
      </c>
      <c r="N319" s="19">
        <v>0.63546999999999998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21" t="s">
        <v>129</v>
      </c>
      <c r="V319" s="21" t="s">
        <v>129</v>
      </c>
      <c r="W319" s="21">
        <v>0</v>
      </c>
      <c r="X319" s="19">
        <v>1.8156400000000001</v>
      </c>
      <c r="Y319" s="21" t="s">
        <v>129</v>
      </c>
      <c r="Z319" s="21" t="s">
        <v>129</v>
      </c>
      <c r="AA319" s="19">
        <v>0</v>
      </c>
      <c r="AB319" s="19">
        <v>0</v>
      </c>
      <c r="AC319" s="29">
        <v>0</v>
      </c>
      <c r="AD319" s="65" t="s">
        <v>129</v>
      </c>
      <c r="AE319" s="29">
        <v>0</v>
      </c>
      <c r="AF319" s="65" t="s">
        <v>129</v>
      </c>
      <c r="AG319" s="29">
        <v>0</v>
      </c>
      <c r="AH319" s="65" t="s">
        <v>129</v>
      </c>
      <c r="AI319" s="29">
        <v>1.8156400000000001</v>
      </c>
      <c r="AJ319" s="65" t="s">
        <v>129</v>
      </c>
      <c r="AK319" s="29">
        <v>0</v>
      </c>
      <c r="AL319" s="66" t="s">
        <v>129</v>
      </c>
      <c r="AM319" s="19">
        <f t="shared" si="62"/>
        <v>1.8156400000000001</v>
      </c>
      <c r="AN319" s="19" t="s">
        <v>129</v>
      </c>
      <c r="AO319" s="66" t="s">
        <v>129</v>
      </c>
    </row>
    <row r="320" spans="1:41" ht="31.7" customHeight="1" x14ac:dyDescent="0.25">
      <c r="A320" s="33" t="s">
        <v>120</v>
      </c>
      <c r="B320" s="47" t="s">
        <v>597</v>
      </c>
      <c r="C320" s="64" t="s">
        <v>598</v>
      </c>
      <c r="D320" s="16" t="s">
        <v>678</v>
      </c>
      <c r="E320" s="17">
        <v>2023</v>
      </c>
      <c r="F320" s="17">
        <v>2023</v>
      </c>
      <c r="G320" s="15" t="s">
        <v>129</v>
      </c>
      <c r="H320" s="21">
        <v>0</v>
      </c>
      <c r="I320" s="23" t="s">
        <v>129</v>
      </c>
      <c r="J320" s="23" t="s">
        <v>129</v>
      </c>
      <c r="K320" s="19">
        <v>3.8542299999999998</v>
      </c>
      <c r="L320" s="19">
        <v>0.38542000000000004</v>
      </c>
      <c r="M320" s="19">
        <v>2.1198299999999999</v>
      </c>
      <c r="N320" s="19">
        <v>1.3489800000000001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21" t="s">
        <v>129</v>
      </c>
      <c r="V320" s="21" t="s">
        <v>129</v>
      </c>
      <c r="W320" s="21">
        <v>0</v>
      </c>
      <c r="X320" s="19">
        <v>3.8542299999999998</v>
      </c>
      <c r="Y320" s="21" t="s">
        <v>129</v>
      </c>
      <c r="Z320" s="21" t="s">
        <v>129</v>
      </c>
      <c r="AA320" s="19">
        <v>0</v>
      </c>
      <c r="AB320" s="19">
        <v>0</v>
      </c>
      <c r="AC320" s="29">
        <v>0</v>
      </c>
      <c r="AD320" s="65" t="s">
        <v>129</v>
      </c>
      <c r="AE320" s="29">
        <v>0</v>
      </c>
      <c r="AF320" s="65" t="s">
        <v>129</v>
      </c>
      <c r="AG320" s="29">
        <v>0</v>
      </c>
      <c r="AH320" s="65" t="s">
        <v>129</v>
      </c>
      <c r="AI320" s="29">
        <v>3.8542299999999998</v>
      </c>
      <c r="AJ320" s="65" t="s">
        <v>129</v>
      </c>
      <c r="AK320" s="29">
        <v>0</v>
      </c>
      <c r="AL320" s="66" t="s">
        <v>129</v>
      </c>
      <c r="AM320" s="19">
        <f t="shared" si="62"/>
        <v>3.8542299999999998</v>
      </c>
      <c r="AN320" s="19" t="s">
        <v>129</v>
      </c>
      <c r="AO320" s="66" t="s">
        <v>129</v>
      </c>
    </row>
    <row r="321" spans="1:41" ht="31.7" customHeight="1" x14ac:dyDescent="0.25">
      <c r="A321" s="33" t="s">
        <v>120</v>
      </c>
      <c r="B321" s="47" t="s">
        <v>599</v>
      </c>
      <c r="C321" s="64" t="s">
        <v>600</v>
      </c>
      <c r="D321" s="16" t="s">
        <v>678</v>
      </c>
      <c r="E321" s="17">
        <v>2023</v>
      </c>
      <c r="F321" s="17">
        <v>2023</v>
      </c>
      <c r="G321" s="15" t="s">
        <v>129</v>
      </c>
      <c r="H321" s="21">
        <v>0</v>
      </c>
      <c r="I321" s="23" t="s">
        <v>129</v>
      </c>
      <c r="J321" s="23" t="s">
        <v>129</v>
      </c>
      <c r="K321" s="19">
        <v>1.9037200000000001</v>
      </c>
      <c r="L321" s="19">
        <v>0.19037000000000001</v>
      </c>
      <c r="M321" s="19">
        <v>1.04705</v>
      </c>
      <c r="N321" s="19">
        <v>0.6663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21" t="s">
        <v>129</v>
      </c>
      <c r="V321" s="21" t="s">
        <v>129</v>
      </c>
      <c r="W321" s="21">
        <v>0</v>
      </c>
      <c r="X321" s="19">
        <v>1.9037200000000001</v>
      </c>
      <c r="Y321" s="21" t="s">
        <v>129</v>
      </c>
      <c r="Z321" s="21" t="s">
        <v>129</v>
      </c>
      <c r="AA321" s="19">
        <v>0</v>
      </c>
      <c r="AB321" s="19">
        <v>0</v>
      </c>
      <c r="AC321" s="29">
        <v>0</v>
      </c>
      <c r="AD321" s="65" t="s">
        <v>129</v>
      </c>
      <c r="AE321" s="29">
        <v>0</v>
      </c>
      <c r="AF321" s="65" t="s">
        <v>129</v>
      </c>
      <c r="AG321" s="29">
        <v>0</v>
      </c>
      <c r="AH321" s="65" t="s">
        <v>129</v>
      </c>
      <c r="AI321" s="29">
        <v>1.9037200000000001</v>
      </c>
      <c r="AJ321" s="65" t="s">
        <v>129</v>
      </c>
      <c r="AK321" s="29">
        <v>0</v>
      </c>
      <c r="AL321" s="66" t="s">
        <v>129</v>
      </c>
      <c r="AM321" s="19">
        <f t="shared" si="62"/>
        <v>1.9037200000000001</v>
      </c>
      <c r="AN321" s="19" t="s">
        <v>129</v>
      </c>
      <c r="AO321" s="66" t="s">
        <v>129</v>
      </c>
    </row>
    <row r="322" spans="1:41" ht="31.7" customHeight="1" x14ac:dyDescent="0.25">
      <c r="A322" s="33" t="s">
        <v>120</v>
      </c>
      <c r="B322" s="47" t="s">
        <v>601</v>
      </c>
      <c r="C322" s="64" t="s">
        <v>602</v>
      </c>
      <c r="D322" s="16" t="s">
        <v>678</v>
      </c>
      <c r="E322" s="17">
        <v>2023</v>
      </c>
      <c r="F322" s="17">
        <v>2023</v>
      </c>
      <c r="G322" s="15" t="s">
        <v>129</v>
      </c>
      <c r="H322" s="21">
        <v>0</v>
      </c>
      <c r="I322" s="23" t="s">
        <v>129</v>
      </c>
      <c r="J322" s="23" t="s">
        <v>129</v>
      </c>
      <c r="K322" s="19">
        <v>2.8387500000000001</v>
      </c>
      <c r="L322" s="19">
        <v>0.28387000000000001</v>
      </c>
      <c r="M322" s="19">
        <v>1.56132</v>
      </c>
      <c r="N322" s="19">
        <v>0.99356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21" t="s">
        <v>129</v>
      </c>
      <c r="V322" s="21" t="s">
        <v>129</v>
      </c>
      <c r="W322" s="21">
        <v>0</v>
      </c>
      <c r="X322" s="19">
        <v>2.8387500000000001</v>
      </c>
      <c r="Y322" s="21" t="s">
        <v>129</v>
      </c>
      <c r="Z322" s="21" t="s">
        <v>129</v>
      </c>
      <c r="AA322" s="19">
        <v>0</v>
      </c>
      <c r="AB322" s="19">
        <v>0</v>
      </c>
      <c r="AC322" s="29">
        <v>0</v>
      </c>
      <c r="AD322" s="65" t="s">
        <v>129</v>
      </c>
      <c r="AE322" s="29">
        <v>0</v>
      </c>
      <c r="AF322" s="65" t="s">
        <v>129</v>
      </c>
      <c r="AG322" s="29">
        <v>0</v>
      </c>
      <c r="AH322" s="65" t="s">
        <v>129</v>
      </c>
      <c r="AI322" s="29">
        <v>2.8387500000000001</v>
      </c>
      <c r="AJ322" s="65" t="s">
        <v>129</v>
      </c>
      <c r="AK322" s="29">
        <v>0</v>
      </c>
      <c r="AL322" s="66" t="s">
        <v>129</v>
      </c>
      <c r="AM322" s="19">
        <f t="shared" si="62"/>
        <v>2.8387500000000001</v>
      </c>
      <c r="AN322" s="19" t="s">
        <v>129</v>
      </c>
      <c r="AO322" s="66" t="s">
        <v>129</v>
      </c>
    </row>
    <row r="323" spans="1:41" ht="31.7" customHeight="1" x14ac:dyDescent="0.25">
      <c r="A323" s="33" t="s">
        <v>120</v>
      </c>
      <c r="B323" s="47" t="s">
        <v>603</v>
      </c>
      <c r="C323" s="64" t="s">
        <v>604</v>
      </c>
      <c r="D323" s="16" t="s">
        <v>678</v>
      </c>
      <c r="E323" s="17">
        <v>2023</v>
      </c>
      <c r="F323" s="17">
        <v>2023</v>
      </c>
      <c r="G323" s="15" t="s">
        <v>129</v>
      </c>
      <c r="H323" s="21">
        <v>0</v>
      </c>
      <c r="I323" s="23" t="s">
        <v>129</v>
      </c>
      <c r="J323" s="23" t="s">
        <v>129</v>
      </c>
      <c r="K323" s="19">
        <v>4.2699300000000004</v>
      </c>
      <c r="L323" s="19">
        <v>0.42699000000000004</v>
      </c>
      <c r="M323" s="19">
        <v>2.3484699999999998</v>
      </c>
      <c r="N323" s="19">
        <v>1.49447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21" t="s">
        <v>129</v>
      </c>
      <c r="V323" s="21" t="s">
        <v>129</v>
      </c>
      <c r="W323" s="21">
        <v>0</v>
      </c>
      <c r="X323" s="19">
        <v>4.2699300000000004</v>
      </c>
      <c r="Y323" s="21" t="s">
        <v>129</v>
      </c>
      <c r="Z323" s="21" t="s">
        <v>129</v>
      </c>
      <c r="AA323" s="19">
        <v>0</v>
      </c>
      <c r="AB323" s="19">
        <v>0</v>
      </c>
      <c r="AC323" s="29">
        <v>0</v>
      </c>
      <c r="AD323" s="65" t="s">
        <v>129</v>
      </c>
      <c r="AE323" s="29">
        <v>0</v>
      </c>
      <c r="AF323" s="65" t="s">
        <v>129</v>
      </c>
      <c r="AG323" s="29">
        <v>0</v>
      </c>
      <c r="AH323" s="65" t="s">
        <v>129</v>
      </c>
      <c r="AI323" s="29">
        <v>4.2699300000000004</v>
      </c>
      <c r="AJ323" s="65" t="s">
        <v>129</v>
      </c>
      <c r="AK323" s="29">
        <v>0</v>
      </c>
      <c r="AL323" s="66" t="s">
        <v>129</v>
      </c>
      <c r="AM323" s="19">
        <f t="shared" si="62"/>
        <v>4.2699300000000004</v>
      </c>
      <c r="AN323" s="19" t="s">
        <v>129</v>
      </c>
      <c r="AO323" s="66" t="s">
        <v>129</v>
      </c>
    </row>
    <row r="324" spans="1:41" ht="31.7" customHeight="1" x14ac:dyDescent="0.25">
      <c r="A324" s="33" t="s">
        <v>120</v>
      </c>
      <c r="B324" s="49" t="s">
        <v>605</v>
      </c>
      <c r="C324" s="64" t="s">
        <v>606</v>
      </c>
      <c r="D324" s="16" t="s">
        <v>678</v>
      </c>
      <c r="E324" s="17">
        <v>2024</v>
      </c>
      <c r="F324" s="17">
        <v>2024</v>
      </c>
      <c r="G324" s="15" t="s">
        <v>129</v>
      </c>
      <c r="H324" s="21">
        <v>0</v>
      </c>
      <c r="I324" s="23" t="s">
        <v>129</v>
      </c>
      <c r="J324" s="23" t="s">
        <v>129</v>
      </c>
      <c r="K324" s="19">
        <v>5.5097199999999997</v>
      </c>
      <c r="L324" s="19">
        <v>0.55097000000000007</v>
      </c>
      <c r="M324" s="19">
        <v>3.0303499999999999</v>
      </c>
      <c r="N324" s="19">
        <v>1.9284000000000001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21" t="s">
        <v>129</v>
      </c>
      <c r="V324" s="21" t="s">
        <v>129</v>
      </c>
      <c r="W324" s="21">
        <v>0</v>
      </c>
      <c r="X324" s="19">
        <v>5.5097199999999997</v>
      </c>
      <c r="Y324" s="21" t="s">
        <v>129</v>
      </c>
      <c r="Z324" s="21" t="s">
        <v>129</v>
      </c>
      <c r="AA324" s="19">
        <v>0</v>
      </c>
      <c r="AB324" s="19">
        <v>0</v>
      </c>
      <c r="AC324" s="29">
        <v>0</v>
      </c>
      <c r="AD324" s="65" t="s">
        <v>129</v>
      </c>
      <c r="AE324" s="29">
        <v>0</v>
      </c>
      <c r="AF324" s="65" t="s">
        <v>129</v>
      </c>
      <c r="AG324" s="29">
        <v>0</v>
      </c>
      <c r="AH324" s="65" t="s">
        <v>129</v>
      </c>
      <c r="AI324" s="29">
        <v>0</v>
      </c>
      <c r="AJ324" s="65" t="s">
        <v>129</v>
      </c>
      <c r="AK324" s="29">
        <v>5.5097199999999997</v>
      </c>
      <c r="AL324" s="66" t="s">
        <v>129</v>
      </c>
      <c r="AM324" s="19">
        <f t="shared" si="62"/>
        <v>5.5097199999999997</v>
      </c>
      <c r="AN324" s="19" t="s">
        <v>129</v>
      </c>
      <c r="AO324" s="66" t="s">
        <v>129</v>
      </c>
    </row>
    <row r="325" spans="1:41" ht="31.7" customHeight="1" x14ac:dyDescent="0.25">
      <c r="A325" s="33" t="s">
        <v>120</v>
      </c>
      <c r="B325" s="49" t="s">
        <v>607</v>
      </c>
      <c r="C325" s="64" t="s">
        <v>608</v>
      </c>
      <c r="D325" s="16" t="s">
        <v>678</v>
      </c>
      <c r="E325" s="17">
        <v>2024</v>
      </c>
      <c r="F325" s="17">
        <v>2024</v>
      </c>
      <c r="G325" s="15" t="s">
        <v>129</v>
      </c>
      <c r="H325" s="21">
        <v>0</v>
      </c>
      <c r="I325" s="23" t="s">
        <v>129</v>
      </c>
      <c r="J325" s="23" t="s">
        <v>129</v>
      </c>
      <c r="K325" s="19">
        <v>4.5922299999999998</v>
      </c>
      <c r="L325" s="19">
        <v>0.45922000000000002</v>
      </c>
      <c r="M325" s="19">
        <v>2.5257299999999998</v>
      </c>
      <c r="N325" s="19">
        <v>1.60728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21" t="s">
        <v>129</v>
      </c>
      <c r="V325" s="21" t="s">
        <v>129</v>
      </c>
      <c r="W325" s="21">
        <v>0</v>
      </c>
      <c r="X325" s="19">
        <v>4.5922299999999998</v>
      </c>
      <c r="Y325" s="21" t="s">
        <v>129</v>
      </c>
      <c r="Z325" s="21" t="s">
        <v>129</v>
      </c>
      <c r="AA325" s="19">
        <v>0</v>
      </c>
      <c r="AB325" s="19">
        <v>0</v>
      </c>
      <c r="AC325" s="29">
        <v>0</v>
      </c>
      <c r="AD325" s="65" t="s">
        <v>129</v>
      </c>
      <c r="AE325" s="29">
        <v>0</v>
      </c>
      <c r="AF325" s="65" t="s">
        <v>129</v>
      </c>
      <c r="AG325" s="29">
        <v>0</v>
      </c>
      <c r="AH325" s="65" t="s">
        <v>129</v>
      </c>
      <c r="AI325" s="29">
        <v>0</v>
      </c>
      <c r="AJ325" s="65" t="s">
        <v>129</v>
      </c>
      <c r="AK325" s="29">
        <v>4.5922299999999998</v>
      </c>
      <c r="AL325" s="66" t="s">
        <v>129</v>
      </c>
      <c r="AM325" s="19">
        <f t="shared" si="62"/>
        <v>4.5922299999999998</v>
      </c>
      <c r="AN325" s="19" t="s">
        <v>129</v>
      </c>
      <c r="AO325" s="66" t="s">
        <v>129</v>
      </c>
    </row>
    <row r="326" spans="1:41" ht="31.7" customHeight="1" x14ac:dyDescent="0.25">
      <c r="A326" s="33" t="s">
        <v>120</v>
      </c>
      <c r="B326" s="47" t="s">
        <v>609</v>
      </c>
      <c r="C326" s="64" t="s">
        <v>610</v>
      </c>
      <c r="D326" s="16" t="s">
        <v>678</v>
      </c>
      <c r="E326" s="17">
        <v>2024</v>
      </c>
      <c r="F326" s="17">
        <v>2024</v>
      </c>
      <c r="G326" s="15" t="s">
        <v>129</v>
      </c>
      <c r="H326" s="21">
        <v>0</v>
      </c>
      <c r="I326" s="23" t="s">
        <v>129</v>
      </c>
      <c r="J326" s="23" t="s">
        <v>129</v>
      </c>
      <c r="K326" s="19">
        <v>1.7973400000000002</v>
      </c>
      <c r="L326" s="19">
        <v>0.17973</v>
      </c>
      <c r="M326" s="19">
        <v>0.98853999999999997</v>
      </c>
      <c r="N326" s="19">
        <v>0.62907000000000002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21" t="s">
        <v>129</v>
      </c>
      <c r="V326" s="21" t="s">
        <v>129</v>
      </c>
      <c r="W326" s="21">
        <v>0</v>
      </c>
      <c r="X326" s="19">
        <v>1.7973400000000002</v>
      </c>
      <c r="Y326" s="21" t="s">
        <v>129</v>
      </c>
      <c r="Z326" s="21" t="s">
        <v>129</v>
      </c>
      <c r="AA326" s="19">
        <v>0</v>
      </c>
      <c r="AB326" s="19">
        <v>0</v>
      </c>
      <c r="AC326" s="29">
        <v>0</v>
      </c>
      <c r="AD326" s="65" t="s">
        <v>129</v>
      </c>
      <c r="AE326" s="29">
        <v>0</v>
      </c>
      <c r="AF326" s="65" t="s">
        <v>129</v>
      </c>
      <c r="AG326" s="29">
        <v>0</v>
      </c>
      <c r="AH326" s="65" t="s">
        <v>129</v>
      </c>
      <c r="AI326" s="29">
        <v>0</v>
      </c>
      <c r="AJ326" s="65" t="s">
        <v>129</v>
      </c>
      <c r="AK326" s="29">
        <v>1.7973400000000002</v>
      </c>
      <c r="AL326" s="66" t="s">
        <v>129</v>
      </c>
      <c r="AM326" s="19">
        <f t="shared" si="62"/>
        <v>1.7973400000000002</v>
      </c>
      <c r="AN326" s="19" t="s">
        <v>129</v>
      </c>
      <c r="AO326" s="66" t="s">
        <v>129</v>
      </c>
    </row>
    <row r="327" spans="1:41" ht="31.7" customHeight="1" x14ac:dyDescent="0.25">
      <c r="A327" s="33" t="s">
        <v>120</v>
      </c>
      <c r="B327" s="47" t="s">
        <v>611</v>
      </c>
      <c r="C327" s="64" t="s">
        <v>612</v>
      </c>
      <c r="D327" s="16" t="s">
        <v>678</v>
      </c>
      <c r="E327" s="17">
        <v>2024</v>
      </c>
      <c r="F327" s="17">
        <v>2024</v>
      </c>
      <c r="G327" s="15" t="s">
        <v>129</v>
      </c>
      <c r="H327" s="21">
        <v>0</v>
      </c>
      <c r="I327" s="23" t="s">
        <v>129</v>
      </c>
      <c r="J327" s="23" t="s">
        <v>129</v>
      </c>
      <c r="K327" s="19">
        <v>2.2340399999999998</v>
      </c>
      <c r="L327" s="19">
        <v>0.22340000000000002</v>
      </c>
      <c r="M327" s="19">
        <v>1.2287300000000001</v>
      </c>
      <c r="N327" s="19">
        <v>0.78190999999999999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21" t="s">
        <v>129</v>
      </c>
      <c r="V327" s="21" t="s">
        <v>129</v>
      </c>
      <c r="W327" s="21">
        <v>0</v>
      </c>
      <c r="X327" s="19">
        <v>2.2340399999999998</v>
      </c>
      <c r="Y327" s="21" t="s">
        <v>129</v>
      </c>
      <c r="Z327" s="21" t="s">
        <v>129</v>
      </c>
      <c r="AA327" s="19">
        <v>0</v>
      </c>
      <c r="AB327" s="19">
        <v>0</v>
      </c>
      <c r="AC327" s="29">
        <v>0</v>
      </c>
      <c r="AD327" s="65" t="s">
        <v>129</v>
      </c>
      <c r="AE327" s="29">
        <v>0</v>
      </c>
      <c r="AF327" s="65" t="s">
        <v>129</v>
      </c>
      <c r="AG327" s="29">
        <v>0</v>
      </c>
      <c r="AH327" s="65" t="s">
        <v>129</v>
      </c>
      <c r="AI327" s="29">
        <v>0</v>
      </c>
      <c r="AJ327" s="65" t="s">
        <v>129</v>
      </c>
      <c r="AK327" s="29">
        <v>2.2340399999999998</v>
      </c>
      <c r="AL327" s="66" t="s">
        <v>129</v>
      </c>
      <c r="AM327" s="19">
        <f t="shared" si="62"/>
        <v>2.2340399999999998</v>
      </c>
      <c r="AN327" s="19" t="s">
        <v>129</v>
      </c>
      <c r="AO327" s="66" t="s">
        <v>129</v>
      </c>
    </row>
    <row r="328" spans="1:41" ht="31.7" customHeight="1" x14ac:dyDescent="0.25">
      <c r="A328" s="33" t="s">
        <v>120</v>
      </c>
      <c r="B328" s="47" t="s">
        <v>613</v>
      </c>
      <c r="C328" s="64" t="s">
        <v>614</v>
      </c>
      <c r="D328" s="16" t="s">
        <v>678</v>
      </c>
      <c r="E328" s="17">
        <v>2024</v>
      </c>
      <c r="F328" s="17">
        <v>2024</v>
      </c>
      <c r="G328" s="15" t="s">
        <v>129</v>
      </c>
      <c r="H328" s="21">
        <v>0</v>
      </c>
      <c r="I328" s="23" t="s">
        <v>129</v>
      </c>
      <c r="J328" s="23" t="s">
        <v>129</v>
      </c>
      <c r="K328" s="19">
        <v>2.6326800000000001</v>
      </c>
      <c r="L328" s="19">
        <v>0.26325999999999999</v>
      </c>
      <c r="M328" s="19">
        <v>1.44798</v>
      </c>
      <c r="N328" s="19">
        <v>0.92144000000000004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21" t="s">
        <v>129</v>
      </c>
      <c r="V328" s="21" t="s">
        <v>129</v>
      </c>
      <c r="W328" s="21">
        <v>0</v>
      </c>
      <c r="X328" s="19">
        <v>2.6326800000000001</v>
      </c>
      <c r="Y328" s="21" t="s">
        <v>129</v>
      </c>
      <c r="Z328" s="21" t="s">
        <v>129</v>
      </c>
      <c r="AA328" s="19">
        <v>0</v>
      </c>
      <c r="AB328" s="19">
        <v>0</v>
      </c>
      <c r="AC328" s="29">
        <v>0</v>
      </c>
      <c r="AD328" s="65" t="s">
        <v>129</v>
      </c>
      <c r="AE328" s="29">
        <v>0</v>
      </c>
      <c r="AF328" s="65" t="s">
        <v>129</v>
      </c>
      <c r="AG328" s="29">
        <v>0</v>
      </c>
      <c r="AH328" s="65" t="s">
        <v>129</v>
      </c>
      <c r="AI328" s="29">
        <v>0</v>
      </c>
      <c r="AJ328" s="65" t="s">
        <v>129</v>
      </c>
      <c r="AK328" s="29">
        <v>2.6326800000000001</v>
      </c>
      <c r="AL328" s="66" t="s">
        <v>129</v>
      </c>
      <c r="AM328" s="19">
        <f t="shared" si="62"/>
        <v>2.6326800000000001</v>
      </c>
      <c r="AN328" s="19" t="s">
        <v>129</v>
      </c>
      <c r="AO328" s="66" t="s">
        <v>129</v>
      </c>
    </row>
    <row r="329" spans="1:41" ht="31.7" customHeight="1" x14ac:dyDescent="0.25">
      <c r="A329" s="33" t="s">
        <v>120</v>
      </c>
      <c r="B329" s="47" t="s">
        <v>615</v>
      </c>
      <c r="C329" s="64" t="s">
        <v>616</v>
      </c>
      <c r="D329" s="16" t="s">
        <v>678</v>
      </c>
      <c r="E329" s="17">
        <v>2024</v>
      </c>
      <c r="F329" s="17">
        <v>2024</v>
      </c>
      <c r="G329" s="15" t="s">
        <v>129</v>
      </c>
      <c r="H329" s="21">
        <v>0</v>
      </c>
      <c r="I329" s="23" t="s">
        <v>129</v>
      </c>
      <c r="J329" s="23" t="s">
        <v>129</v>
      </c>
      <c r="K329" s="19">
        <v>2.8617699999999999</v>
      </c>
      <c r="L329" s="19">
        <v>0.28617000000000004</v>
      </c>
      <c r="M329" s="19">
        <v>1.5739799999999999</v>
      </c>
      <c r="N329" s="19">
        <v>1.00162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21" t="s">
        <v>129</v>
      </c>
      <c r="V329" s="21" t="s">
        <v>129</v>
      </c>
      <c r="W329" s="21">
        <v>0</v>
      </c>
      <c r="X329" s="19">
        <v>2.8617699999999999</v>
      </c>
      <c r="Y329" s="21" t="s">
        <v>129</v>
      </c>
      <c r="Z329" s="21" t="s">
        <v>129</v>
      </c>
      <c r="AA329" s="19">
        <v>0</v>
      </c>
      <c r="AB329" s="19">
        <v>0</v>
      </c>
      <c r="AC329" s="29">
        <v>0</v>
      </c>
      <c r="AD329" s="65" t="s">
        <v>129</v>
      </c>
      <c r="AE329" s="29">
        <v>0</v>
      </c>
      <c r="AF329" s="65" t="s">
        <v>129</v>
      </c>
      <c r="AG329" s="29">
        <v>0</v>
      </c>
      <c r="AH329" s="65" t="s">
        <v>129</v>
      </c>
      <c r="AI329" s="29">
        <v>0</v>
      </c>
      <c r="AJ329" s="65" t="s">
        <v>129</v>
      </c>
      <c r="AK329" s="29">
        <v>2.8617699999999999</v>
      </c>
      <c r="AL329" s="66" t="s">
        <v>129</v>
      </c>
      <c r="AM329" s="19">
        <f t="shared" si="62"/>
        <v>2.8617699999999999</v>
      </c>
      <c r="AN329" s="19" t="s">
        <v>129</v>
      </c>
      <c r="AO329" s="66" t="s">
        <v>129</v>
      </c>
    </row>
    <row r="330" spans="1:41" ht="31.7" customHeight="1" x14ac:dyDescent="0.25">
      <c r="A330" s="33" t="s">
        <v>120</v>
      </c>
      <c r="B330" s="47" t="s">
        <v>617</v>
      </c>
      <c r="C330" s="64" t="s">
        <v>618</v>
      </c>
      <c r="D330" s="16" t="s">
        <v>678</v>
      </c>
      <c r="E330" s="17">
        <v>2024</v>
      </c>
      <c r="F330" s="17">
        <v>2024</v>
      </c>
      <c r="G330" s="15" t="s">
        <v>129</v>
      </c>
      <c r="H330" s="21">
        <v>0</v>
      </c>
      <c r="I330" s="23" t="s">
        <v>129</v>
      </c>
      <c r="J330" s="23" t="s">
        <v>129</v>
      </c>
      <c r="K330" s="19">
        <v>2.6785000000000001</v>
      </c>
      <c r="L330" s="19">
        <v>0.26785000000000003</v>
      </c>
      <c r="M330" s="19">
        <v>1.4731800000000002</v>
      </c>
      <c r="N330" s="19">
        <v>0.93747000000000003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21" t="s">
        <v>129</v>
      </c>
      <c r="V330" s="21" t="s">
        <v>129</v>
      </c>
      <c r="W330" s="21">
        <v>0</v>
      </c>
      <c r="X330" s="19">
        <v>2.6785000000000001</v>
      </c>
      <c r="Y330" s="21" t="s">
        <v>129</v>
      </c>
      <c r="Z330" s="21" t="s">
        <v>129</v>
      </c>
      <c r="AA330" s="19">
        <v>0</v>
      </c>
      <c r="AB330" s="19">
        <v>0</v>
      </c>
      <c r="AC330" s="29">
        <v>0</v>
      </c>
      <c r="AD330" s="65" t="s">
        <v>129</v>
      </c>
      <c r="AE330" s="29">
        <v>0</v>
      </c>
      <c r="AF330" s="65" t="s">
        <v>129</v>
      </c>
      <c r="AG330" s="29">
        <v>0</v>
      </c>
      <c r="AH330" s="65" t="s">
        <v>129</v>
      </c>
      <c r="AI330" s="29">
        <v>0</v>
      </c>
      <c r="AJ330" s="65" t="s">
        <v>129</v>
      </c>
      <c r="AK330" s="29">
        <v>2.6785000000000001</v>
      </c>
      <c r="AL330" s="66" t="s">
        <v>129</v>
      </c>
      <c r="AM330" s="19">
        <f t="shared" si="62"/>
        <v>2.6785000000000001</v>
      </c>
      <c r="AN330" s="19" t="s">
        <v>129</v>
      </c>
      <c r="AO330" s="66" t="s">
        <v>129</v>
      </c>
    </row>
    <row r="331" spans="1:41" ht="31.7" customHeight="1" x14ac:dyDescent="0.25">
      <c r="A331" s="33" t="s">
        <v>120</v>
      </c>
      <c r="B331" s="47" t="s">
        <v>619</v>
      </c>
      <c r="C331" s="64" t="s">
        <v>620</v>
      </c>
      <c r="D331" s="16" t="s">
        <v>678</v>
      </c>
      <c r="E331" s="17">
        <v>2024</v>
      </c>
      <c r="F331" s="17">
        <v>2024</v>
      </c>
      <c r="G331" s="15" t="s">
        <v>129</v>
      </c>
      <c r="H331" s="21">
        <v>0</v>
      </c>
      <c r="I331" s="23" t="s">
        <v>129</v>
      </c>
      <c r="J331" s="23" t="s">
        <v>129</v>
      </c>
      <c r="K331" s="19">
        <v>2.1882199999999998</v>
      </c>
      <c r="L331" s="19">
        <v>0.21881999999999999</v>
      </c>
      <c r="M331" s="19">
        <v>1.20353</v>
      </c>
      <c r="N331" s="19">
        <v>0.76587000000000005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21" t="s">
        <v>129</v>
      </c>
      <c r="V331" s="21" t="s">
        <v>129</v>
      </c>
      <c r="W331" s="21">
        <v>0</v>
      </c>
      <c r="X331" s="19">
        <v>2.1882199999999998</v>
      </c>
      <c r="Y331" s="21" t="s">
        <v>129</v>
      </c>
      <c r="Z331" s="21" t="s">
        <v>129</v>
      </c>
      <c r="AA331" s="19">
        <v>0</v>
      </c>
      <c r="AB331" s="19">
        <v>0</v>
      </c>
      <c r="AC331" s="29">
        <v>0</v>
      </c>
      <c r="AD331" s="65" t="s">
        <v>129</v>
      </c>
      <c r="AE331" s="29">
        <v>0</v>
      </c>
      <c r="AF331" s="65" t="s">
        <v>129</v>
      </c>
      <c r="AG331" s="29">
        <v>0</v>
      </c>
      <c r="AH331" s="65" t="s">
        <v>129</v>
      </c>
      <c r="AI331" s="29">
        <v>0</v>
      </c>
      <c r="AJ331" s="65" t="s">
        <v>129</v>
      </c>
      <c r="AK331" s="29">
        <v>2.1882199999999998</v>
      </c>
      <c r="AL331" s="66" t="s">
        <v>129</v>
      </c>
      <c r="AM331" s="19">
        <f t="shared" si="62"/>
        <v>2.1882199999999998</v>
      </c>
      <c r="AN331" s="19" t="s">
        <v>129</v>
      </c>
      <c r="AO331" s="66" t="s">
        <v>129</v>
      </c>
    </row>
    <row r="332" spans="1:41" ht="31.7" customHeight="1" x14ac:dyDescent="0.25">
      <c r="A332" s="33" t="s">
        <v>120</v>
      </c>
      <c r="B332" s="47" t="s">
        <v>621</v>
      </c>
      <c r="C332" s="64" t="s">
        <v>622</v>
      </c>
      <c r="D332" s="16" t="s">
        <v>678</v>
      </c>
      <c r="E332" s="17">
        <v>2024</v>
      </c>
      <c r="F332" s="17">
        <v>2024</v>
      </c>
      <c r="G332" s="15" t="s">
        <v>129</v>
      </c>
      <c r="H332" s="21">
        <v>0</v>
      </c>
      <c r="I332" s="23" t="s">
        <v>129</v>
      </c>
      <c r="J332" s="23" t="s">
        <v>129</v>
      </c>
      <c r="K332" s="19">
        <v>4.1473599999999999</v>
      </c>
      <c r="L332" s="19">
        <v>0.41473000000000004</v>
      </c>
      <c r="M332" s="19">
        <v>2.2810600000000001</v>
      </c>
      <c r="N332" s="19">
        <v>1.45157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21" t="s">
        <v>129</v>
      </c>
      <c r="V332" s="21" t="s">
        <v>129</v>
      </c>
      <c r="W332" s="21">
        <v>0</v>
      </c>
      <c r="X332" s="19">
        <v>4.1473599999999999</v>
      </c>
      <c r="Y332" s="21" t="s">
        <v>129</v>
      </c>
      <c r="Z332" s="21" t="s">
        <v>129</v>
      </c>
      <c r="AA332" s="19">
        <v>0</v>
      </c>
      <c r="AB332" s="19">
        <v>0</v>
      </c>
      <c r="AC332" s="29">
        <v>0</v>
      </c>
      <c r="AD332" s="65" t="s">
        <v>129</v>
      </c>
      <c r="AE332" s="29">
        <v>0</v>
      </c>
      <c r="AF332" s="65" t="s">
        <v>129</v>
      </c>
      <c r="AG332" s="29">
        <v>0</v>
      </c>
      <c r="AH332" s="65" t="s">
        <v>129</v>
      </c>
      <c r="AI332" s="29">
        <v>0</v>
      </c>
      <c r="AJ332" s="65" t="s">
        <v>129</v>
      </c>
      <c r="AK332" s="29">
        <v>4.1473599999999999</v>
      </c>
      <c r="AL332" s="66" t="s">
        <v>129</v>
      </c>
      <c r="AM332" s="19">
        <f t="shared" si="62"/>
        <v>4.1473599999999999</v>
      </c>
      <c r="AN332" s="19" t="s">
        <v>129</v>
      </c>
      <c r="AO332" s="66" t="s">
        <v>129</v>
      </c>
    </row>
    <row r="333" spans="1:41" ht="31.7" customHeight="1" x14ac:dyDescent="0.25">
      <c r="A333" s="33" t="s">
        <v>120</v>
      </c>
      <c r="B333" s="47" t="s">
        <v>623</v>
      </c>
      <c r="C333" s="64" t="s">
        <v>624</v>
      </c>
      <c r="D333" s="16" t="s">
        <v>678</v>
      </c>
      <c r="E333" s="17">
        <v>2020</v>
      </c>
      <c r="F333" s="17">
        <v>2020</v>
      </c>
      <c r="G333" s="15" t="s">
        <v>129</v>
      </c>
      <c r="H333" s="21">
        <v>0</v>
      </c>
      <c r="I333" s="23" t="s">
        <v>129</v>
      </c>
      <c r="J333" s="23" t="s">
        <v>129</v>
      </c>
      <c r="K333" s="19">
        <v>7.0245299999999986</v>
      </c>
      <c r="L333" s="19">
        <v>1.18465</v>
      </c>
      <c r="M333" s="19">
        <v>3.2597399999999999</v>
      </c>
      <c r="N333" s="19">
        <v>2.5801399999999997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21" t="s">
        <v>129</v>
      </c>
      <c r="V333" s="21" t="s">
        <v>129</v>
      </c>
      <c r="W333" s="21">
        <v>0</v>
      </c>
      <c r="X333" s="19">
        <v>7.0245299999999986</v>
      </c>
      <c r="Y333" s="21" t="s">
        <v>129</v>
      </c>
      <c r="Z333" s="21" t="s">
        <v>129</v>
      </c>
      <c r="AA333" s="19">
        <v>0</v>
      </c>
      <c r="AB333" s="19">
        <v>0</v>
      </c>
      <c r="AC333" s="29">
        <v>7.0245299999999986</v>
      </c>
      <c r="AD333" s="65" t="s">
        <v>129</v>
      </c>
      <c r="AE333" s="29">
        <v>0</v>
      </c>
      <c r="AF333" s="65" t="s">
        <v>129</v>
      </c>
      <c r="AG333" s="29">
        <v>0</v>
      </c>
      <c r="AH333" s="65" t="s">
        <v>129</v>
      </c>
      <c r="AI333" s="29">
        <v>0</v>
      </c>
      <c r="AJ333" s="65" t="s">
        <v>129</v>
      </c>
      <c r="AK333" s="29">
        <v>0</v>
      </c>
      <c r="AL333" s="66" t="s">
        <v>129</v>
      </c>
      <c r="AM333" s="19">
        <f t="shared" si="62"/>
        <v>7.0245299999999986</v>
      </c>
      <c r="AN333" s="19" t="s">
        <v>129</v>
      </c>
      <c r="AO333" s="66" t="s">
        <v>129</v>
      </c>
    </row>
    <row r="334" spans="1:41" ht="31.7" customHeight="1" x14ac:dyDescent="0.25">
      <c r="A334" s="33" t="s">
        <v>120</v>
      </c>
      <c r="B334" s="47" t="s">
        <v>625</v>
      </c>
      <c r="C334" s="64" t="s">
        <v>626</v>
      </c>
      <c r="D334" s="16" t="s">
        <v>678</v>
      </c>
      <c r="E334" s="17">
        <v>2020</v>
      </c>
      <c r="F334" s="17">
        <v>2020</v>
      </c>
      <c r="G334" s="15" t="s">
        <v>129</v>
      </c>
      <c r="H334" s="21">
        <v>0</v>
      </c>
      <c r="I334" s="23" t="s">
        <v>129</v>
      </c>
      <c r="J334" s="23" t="s">
        <v>129</v>
      </c>
      <c r="K334" s="19">
        <v>7.4202500000000002</v>
      </c>
      <c r="L334" s="19">
        <v>1.2513800000000002</v>
      </c>
      <c r="M334" s="19">
        <v>3.4433699999999998</v>
      </c>
      <c r="N334" s="19">
        <v>2.7254999999999998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21" t="s">
        <v>129</v>
      </c>
      <c r="V334" s="21" t="s">
        <v>129</v>
      </c>
      <c r="W334" s="21">
        <v>0</v>
      </c>
      <c r="X334" s="19">
        <v>7.4202500000000002</v>
      </c>
      <c r="Y334" s="21" t="s">
        <v>129</v>
      </c>
      <c r="Z334" s="21" t="s">
        <v>129</v>
      </c>
      <c r="AA334" s="19">
        <v>0</v>
      </c>
      <c r="AB334" s="19">
        <v>0</v>
      </c>
      <c r="AC334" s="29">
        <v>7.4202500000000002</v>
      </c>
      <c r="AD334" s="65" t="s">
        <v>129</v>
      </c>
      <c r="AE334" s="29">
        <v>0</v>
      </c>
      <c r="AF334" s="65" t="s">
        <v>129</v>
      </c>
      <c r="AG334" s="29">
        <v>0</v>
      </c>
      <c r="AH334" s="65" t="s">
        <v>129</v>
      </c>
      <c r="AI334" s="29">
        <v>0</v>
      </c>
      <c r="AJ334" s="65" t="s">
        <v>129</v>
      </c>
      <c r="AK334" s="29">
        <v>0</v>
      </c>
      <c r="AL334" s="66" t="s">
        <v>129</v>
      </c>
      <c r="AM334" s="19">
        <f t="shared" si="62"/>
        <v>7.4202500000000002</v>
      </c>
      <c r="AN334" s="19" t="s">
        <v>129</v>
      </c>
      <c r="AO334" s="66" t="s">
        <v>129</v>
      </c>
    </row>
    <row r="335" spans="1:41" ht="31.7" customHeight="1" x14ac:dyDescent="0.25">
      <c r="A335" s="33" t="s">
        <v>120</v>
      </c>
      <c r="B335" s="47" t="s">
        <v>627</v>
      </c>
      <c r="C335" s="64" t="s">
        <v>628</v>
      </c>
      <c r="D335" s="16" t="s">
        <v>678</v>
      </c>
      <c r="E335" s="17">
        <v>2020</v>
      </c>
      <c r="F335" s="17">
        <v>2020</v>
      </c>
      <c r="G335" s="15" t="s">
        <v>129</v>
      </c>
      <c r="H335" s="21">
        <v>0</v>
      </c>
      <c r="I335" s="23" t="s">
        <v>129</v>
      </c>
      <c r="J335" s="23" t="s">
        <v>129</v>
      </c>
      <c r="K335" s="19">
        <v>0.74202000000000001</v>
      </c>
      <c r="L335" s="19">
        <v>0.12512999999999999</v>
      </c>
      <c r="M335" s="19">
        <v>0.34433999999999998</v>
      </c>
      <c r="N335" s="19">
        <v>0.27255000000000001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21" t="s">
        <v>129</v>
      </c>
      <c r="V335" s="21" t="s">
        <v>129</v>
      </c>
      <c r="W335" s="21">
        <v>0</v>
      </c>
      <c r="X335" s="19">
        <v>0.74202000000000001</v>
      </c>
      <c r="Y335" s="21" t="s">
        <v>129</v>
      </c>
      <c r="Z335" s="21" t="s">
        <v>129</v>
      </c>
      <c r="AA335" s="19">
        <v>0</v>
      </c>
      <c r="AB335" s="19">
        <v>0</v>
      </c>
      <c r="AC335" s="29">
        <v>0.74202000000000001</v>
      </c>
      <c r="AD335" s="65" t="s">
        <v>129</v>
      </c>
      <c r="AE335" s="29">
        <v>0</v>
      </c>
      <c r="AF335" s="65" t="s">
        <v>129</v>
      </c>
      <c r="AG335" s="29">
        <v>0</v>
      </c>
      <c r="AH335" s="65" t="s">
        <v>129</v>
      </c>
      <c r="AI335" s="29">
        <v>0</v>
      </c>
      <c r="AJ335" s="65" t="s">
        <v>129</v>
      </c>
      <c r="AK335" s="29">
        <v>0</v>
      </c>
      <c r="AL335" s="66" t="s">
        <v>129</v>
      </c>
      <c r="AM335" s="19">
        <f t="shared" si="62"/>
        <v>0.74202000000000001</v>
      </c>
      <c r="AN335" s="19" t="s">
        <v>129</v>
      </c>
      <c r="AO335" s="66" t="s">
        <v>129</v>
      </c>
    </row>
    <row r="336" spans="1:41" ht="31.7" customHeight="1" x14ac:dyDescent="0.25">
      <c r="A336" s="33" t="s">
        <v>120</v>
      </c>
      <c r="B336" s="47" t="s">
        <v>629</v>
      </c>
      <c r="C336" s="64" t="s">
        <v>630</v>
      </c>
      <c r="D336" s="16" t="s">
        <v>678</v>
      </c>
      <c r="E336" s="17">
        <v>2020</v>
      </c>
      <c r="F336" s="17">
        <v>2020</v>
      </c>
      <c r="G336" s="15" t="s">
        <v>129</v>
      </c>
      <c r="H336" s="21">
        <v>0</v>
      </c>
      <c r="I336" s="23" t="s">
        <v>129</v>
      </c>
      <c r="J336" s="23" t="s">
        <v>129</v>
      </c>
      <c r="K336" s="19">
        <v>9.253403999999998</v>
      </c>
      <c r="L336" s="19">
        <v>1.6953009999999999</v>
      </c>
      <c r="M336" s="19">
        <v>4.7790520000000001</v>
      </c>
      <c r="N336" s="19">
        <v>2.7790509999999999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21" t="s">
        <v>129</v>
      </c>
      <c r="V336" s="21" t="s">
        <v>129</v>
      </c>
      <c r="W336" s="21">
        <v>0</v>
      </c>
      <c r="X336" s="19">
        <v>9.253403999999998</v>
      </c>
      <c r="Y336" s="21" t="s">
        <v>129</v>
      </c>
      <c r="Z336" s="21" t="s">
        <v>129</v>
      </c>
      <c r="AA336" s="19">
        <v>0</v>
      </c>
      <c r="AB336" s="19">
        <v>0</v>
      </c>
      <c r="AC336" s="29">
        <v>9.253403999999998</v>
      </c>
      <c r="AD336" s="65" t="s">
        <v>129</v>
      </c>
      <c r="AE336" s="29">
        <v>0</v>
      </c>
      <c r="AF336" s="65" t="s">
        <v>129</v>
      </c>
      <c r="AG336" s="29">
        <v>0</v>
      </c>
      <c r="AH336" s="65" t="s">
        <v>129</v>
      </c>
      <c r="AI336" s="29">
        <v>0</v>
      </c>
      <c r="AJ336" s="65" t="s">
        <v>129</v>
      </c>
      <c r="AK336" s="29">
        <v>0</v>
      </c>
      <c r="AL336" s="66" t="s">
        <v>129</v>
      </c>
      <c r="AM336" s="19">
        <f t="shared" si="62"/>
        <v>9.253403999999998</v>
      </c>
      <c r="AN336" s="19" t="s">
        <v>129</v>
      </c>
      <c r="AO336" s="66" t="s">
        <v>129</v>
      </c>
    </row>
    <row r="337" spans="1:41" ht="31.7" customHeight="1" x14ac:dyDescent="0.25">
      <c r="A337" s="33" t="s">
        <v>120</v>
      </c>
      <c r="B337" s="47" t="s">
        <v>631</v>
      </c>
      <c r="C337" s="64" t="s">
        <v>632</v>
      </c>
      <c r="D337" s="16" t="s">
        <v>678</v>
      </c>
      <c r="E337" s="17">
        <v>2020</v>
      </c>
      <c r="F337" s="17">
        <v>2020</v>
      </c>
      <c r="G337" s="15" t="s">
        <v>129</v>
      </c>
      <c r="H337" s="21">
        <v>0</v>
      </c>
      <c r="I337" s="23" t="s">
        <v>129</v>
      </c>
      <c r="J337" s="23" t="s">
        <v>129</v>
      </c>
      <c r="K337" s="19">
        <v>3.2694970000000003</v>
      </c>
      <c r="L337" s="19">
        <v>0.59899900000000006</v>
      </c>
      <c r="M337" s="19">
        <v>1.735249</v>
      </c>
      <c r="N337" s="19">
        <v>0.935249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21" t="s">
        <v>129</v>
      </c>
      <c r="V337" s="21" t="s">
        <v>129</v>
      </c>
      <c r="W337" s="21">
        <v>0</v>
      </c>
      <c r="X337" s="19">
        <v>3.2694970000000003</v>
      </c>
      <c r="Y337" s="21" t="s">
        <v>129</v>
      </c>
      <c r="Z337" s="21" t="s">
        <v>129</v>
      </c>
      <c r="AA337" s="19">
        <v>0</v>
      </c>
      <c r="AB337" s="19">
        <v>0</v>
      </c>
      <c r="AC337" s="29">
        <v>3.2694970000000003</v>
      </c>
      <c r="AD337" s="65" t="s">
        <v>129</v>
      </c>
      <c r="AE337" s="29">
        <v>0</v>
      </c>
      <c r="AF337" s="65" t="s">
        <v>129</v>
      </c>
      <c r="AG337" s="29">
        <v>0</v>
      </c>
      <c r="AH337" s="65" t="s">
        <v>129</v>
      </c>
      <c r="AI337" s="29">
        <v>0</v>
      </c>
      <c r="AJ337" s="65" t="s">
        <v>129</v>
      </c>
      <c r="AK337" s="29">
        <v>0</v>
      </c>
      <c r="AL337" s="66" t="s">
        <v>129</v>
      </c>
      <c r="AM337" s="19">
        <f t="shared" si="62"/>
        <v>3.2694970000000003</v>
      </c>
      <c r="AN337" s="19" t="s">
        <v>129</v>
      </c>
      <c r="AO337" s="66" t="s">
        <v>129</v>
      </c>
    </row>
    <row r="338" spans="1:41" ht="31.7" customHeight="1" x14ac:dyDescent="0.25">
      <c r="A338" s="33" t="s">
        <v>120</v>
      </c>
      <c r="B338" s="47" t="s">
        <v>633</v>
      </c>
      <c r="C338" s="64" t="s">
        <v>634</v>
      </c>
      <c r="D338" s="16" t="s">
        <v>678</v>
      </c>
      <c r="E338" s="17">
        <v>2021</v>
      </c>
      <c r="F338" s="17">
        <v>2021</v>
      </c>
      <c r="G338" s="15" t="s">
        <v>129</v>
      </c>
      <c r="H338" s="21">
        <v>0</v>
      </c>
      <c r="I338" s="23" t="s">
        <v>129</v>
      </c>
      <c r="J338" s="23" t="s">
        <v>129</v>
      </c>
      <c r="K338" s="19">
        <v>1.8006200000000001</v>
      </c>
      <c r="L338" s="19">
        <v>0.30366000000000004</v>
      </c>
      <c r="M338" s="19">
        <v>0.94396000000000002</v>
      </c>
      <c r="N338" s="19">
        <v>0.55300000000000005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21" t="s">
        <v>129</v>
      </c>
      <c r="V338" s="21" t="s">
        <v>129</v>
      </c>
      <c r="W338" s="21">
        <v>0</v>
      </c>
      <c r="X338" s="19">
        <v>1.8006200000000001</v>
      </c>
      <c r="Y338" s="21" t="s">
        <v>129</v>
      </c>
      <c r="Z338" s="21" t="s">
        <v>129</v>
      </c>
      <c r="AA338" s="19">
        <v>0</v>
      </c>
      <c r="AB338" s="19">
        <v>0</v>
      </c>
      <c r="AC338" s="29">
        <v>0</v>
      </c>
      <c r="AD338" s="65" t="s">
        <v>129</v>
      </c>
      <c r="AE338" s="29">
        <v>1.8006200000000001</v>
      </c>
      <c r="AF338" s="65" t="s">
        <v>129</v>
      </c>
      <c r="AG338" s="29">
        <v>0</v>
      </c>
      <c r="AH338" s="65" t="s">
        <v>129</v>
      </c>
      <c r="AI338" s="29">
        <v>0</v>
      </c>
      <c r="AJ338" s="65" t="s">
        <v>129</v>
      </c>
      <c r="AK338" s="29">
        <v>0</v>
      </c>
      <c r="AL338" s="66" t="s">
        <v>129</v>
      </c>
      <c r="AM338" s="19">
        <f t="shared" si="62"/>
        <v>1.8006200000000001</v>
      </c>
      <c r="AN338" s="19" t="s">
        <v>129</v>
      </c>
      <c r="AO338" s="66" t="s">
        <v>129</v>
      </c>
    </row>
    <row r="339" spans="1:41" ht="31.7" customHeight="1" x14ac:dyDescent="0.25">
      <c r="A339" s="33" t="s">
        <v>120</v>
      </c>
      <c r="B339" s="47" t="s">
        <v>635</v>
      </c>
      <c r="C339" s="64" t="s">
        <v>636</v>
      </c>
      <c r="D339" s="16" t="s">
        <v>678</v>
      </c>
      <c r="E339" s="17">
        <v>2021</v>
      </c>
      <c r="F339" s="17">
        <v>2021</v>
      </c>
      <c r="G339" s="15" t="s">
        <v>129</v>
      </c>
      <c r="H339" s="21">
        <v>0</v>
      </c>
      <c r="I339" s="23" t="s">
        <v>129</v>
      </c>
      <c r="J339" s="23" t="s">
        <v>129</v>
      </c>
      <c r="K339" s="19">
        <v>1.8006200000000001</v>
      </c>
      <c r="L339" s="19">
        <v>0.30366000000000004</v>
      </c>
      <c r="M339" s="19">
        <v>0.94396000000000002</v>
      </c>
      <c r="N339" s="19">
        <v>0.55300000000000005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21" t="s">
        <v>129</v>
      </c>
      <c r="V339" s="21" t="s">
        <v>129</v>
      </c>
      <c r="W339" s="21">
        <v>0</v>
      </c>
      <c r="X339" s="19">
        <v>1.8006200000000001</v>
      </c>
      <c r="Y339" s="21" t="s">
        <v>129</v>
      </c>
      <c r="Z339" s="21" t="s">
        <v>129</v>
      </c>
      <c r="AA339" s="19">
        <v>0</v>
      </c>
      <c r="AB339" s="19">
        <v>0</v>
      </c>
      <c r="AC339" s="29">
        <v>0</v>
      </c>
      <c r="AD339" s="65" t="s">
        <v>129</v>
      </c>
      <c r="AE339" s="29">
        <v>1.8006200000000001</v>
      </c>
      <c r="AF339" s="65" t="s">
        <v>129</v>
      </c>
      <c r="AG339" s="29">
        <v>0</v>
      </c>
      <c r="AH339" s="65" t="s">
        <v>129</v>
      </c>
      <c r="AI339" s="29">
        <v>0</v>
      </c>
      <c r="AJ339" s="65" t="s">
        <v>129</v>
      </c>
      <c r="AK339" s="29">
        <v>0</v>
      </c>
      <c r="AL339" s="66" t="s">
        <v>129</v>
      </c>
      <c r="AM339" s="19">
        <f t="shared" si="62"/>
        <v>1.8006200000000001</v>
      </c>
      <c r="AN339" s="19" t="s">
        <v>129</v>
      </c>
      <c r="AO339" s="66" t="s">
        <v>129</v>
      </c>
    </row>
    <row r="340" spans="1:41" ht="31.7" customHeight="1" x14ac:dyDescent="0.25">
      <c r="A340" s="33" t="s">
        <v>120</v>
      </c>
      <c r="B340" s="47" t="s">
        <v>637</v>
      </c>
      <c r="C340" s="64" t="s">
        <v>638</v>
      </c>
      <c r="D340" s="16" t="s">
        <v>678</v>
      </c>
      <c r="E340" s="17">
        <v>2021</v>
      </c>
      <c r="F340" s="17">
        <v>2021</v>
      </c>
      <c r="G340" s="15" t="s">
        <v>129</v>
      </c>
      <c r="H340" s="21">
        <v>0</v>
      </c>
      <c r="I340" s="23" t="s">
        <v>129</v>
      </c>
      <c r="J340" s="23" t="s">
        <v>129</v>
      </c>
      <c r="K340" s="19">
        <v>13.376100000000001</v>
      </c>
      <c r="L340" s="19">
        <v>2.2558099999999999</v>
      </c>
      <c r="M340" s="19">
        <v>7.0122900000000001</v>
      </c>
      <c r="N340" s="19">
        <v>4.1079999999999997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21" t="s">
        <v>129</v>
      </c>
      <c r="V340" s="21" t="s">
        <v>129</v>
      </c>
      <c r="W340" s="21">
        <v>0</v>
      </c>
      <c r="X340" s="19">
        <v>13.376100000000001</v>
      </c>
      <c r="Y340" s="21" t="s">
        <v>129</v>
      </c>
      <c r="Z340" s="21" t="s">
        <v>129</v>
      </c>
      <c r="AA340" s="19">
        <v>0</v>
      </c>
      <c r="AB340" s="19">
        <v>0</v>
      </c>
      <c r="AC340" s="29">
        <v>0</v>
      </c>
      <c r="AD340" s="65" t="s">
        <v>129</v>
      </c>
      <c r="AE340" s="29">
        <v>13.376100000000001</v>
      </c>
      <c r="AF340" s="65" t="s">
        <v>129</v>
      </c>
      <c r="AG340" s="29">
        <v>0</v>
      </c>
      <c r="AH340" s="65" t="s">
        <v>129</v>
      </c>
      <c r="AI340" s="29">
        <v>0</v>
      </c>
      <c r="AJ340" s="65" t="s">
        <v>129</v>
      </c>
      <c r="AK340" s="29">
        <v>0</v>
      </c>
      <c r="AL340" s="66" t="s">
        <v>129</v>
      </c>
      <c r="AM340" s="19">
        <f t="shared" si="62"/>
        <v>13.376100000000001</v>
      </c>
      <c r="AN340" s="19" t="s">
        <v>129</v>
      </c>
      <c r="AO340" s="66" t="s">
        <v>129</v>
      </c>
    </row>
    <row r="341" spans="1:41" ht="31.7" customHeight="1" x14ac:dyDescent="0.25">
      <c r="A341" s="33" t="s">
        <v>120</v>
      </c>
      <c r="B341" s="47" t="s">
        <v>639</v>
      </c>
      <c r="C341" s="64" t="s">
        <v>640</v>
      </c>
      <c r="D341" s="16" t="s">
        <v>678</v>
      </c>
      <c r="E341" s="17">
        <v>2022</v>
      </c>
      <c r="F341" s="17">
        <v>2022</v>
      </c>
      <c r="G341" s="15" t="s">
        <v>129</v>
      </c>
      <c r="H341" s="21">
        <v>0</v>
      </c>
      <c r="I341" s="23" t="s">
        <v>129</v>
      </c>
      <c r="J341" s="23" t="s">
        <v>129</v>
      </c>
      <c r="K341" s="19">
        <v>11.931629999999998</v>
      </c>
      <c r="L341" s="19">
        <v>2.0121799999999999</v>
      </c>
      <c r="M341" s="19">
        <v>6.3960499999999998</v>
      </c>
      <c r="N341" s="19">
        <v>3.5234000000000001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21" t="s">
        <v>129</v>
      </c>
      <c r="V341" s="21" t="s">
        <v>129</v>
      </c>
      <c r="W341" s="21">
        <v>0</v>
      </c>
      <c r="X341" s="19">
        <v>11.931629999999998</v>
      </c>
      <c r="Y341" s="21" t="s">
        <v>129</v>
      </c>
      <c r="Z341" s="21" t="s">
        <v>129</v>
      </c>
      <c r="AA341" s="19">
        <v>0</v>
      </c>
      <c r="AB341" s="19">
        <v>0</v>
      </c>
      <c r="AC341" s="29">
        <v>0</v>
      </c>
      <c r="AD341" s="65" t="s">
        <v>129</v>
      </c>
      <c r="AE341" s="29">
        <v>0</v>
      </c>
      <c r="AF341" s="65" t="s">
        <v>129</v>
      </c>
      <c r="AG341" s="29">
        <v>11.931629999999998</v>
      </c>
      <c r="AH341" s="65" t="s">
        <v>129</v>
      </c>
      <c r="AI341" s="29">
        <v>0</v>
      </c>
      <c r="AJ341" s="65" t="s">
        <v>129</v>
      </c>
      <c r="AK341" s="29">
        <v>0</v>
      </c>
      <c r="AL341" s="66" t="s">
        <v>129</v>
      </c>
      <c r="AM341" s="19">
        <f t="shared" si="62"/>
        <v>11.931629999999998</v>
      </c>
      <c r="AN341" s="19" t="s">
        <v>129</v>
      </c>
      <c r="AO341" s="66" t="s">
        <v>129</v>
      </c>
    </row>
    <row r="342" spans="1:41" ht="31.7" customHeight="1" x14ac:dyDescent="0.25">
      <c r="A342" s="33" t="s">
        <v>120</v>
      </c>
      <c r="B342" s="47" t="s">
        <v>641</v>
      </c>
      <c r="C342" s="64" t="s">
        <v>642</v>
      </c>
      <c r="D342" s="16" t="s">
        <v>678</v>
      </c>
      <c r="E342" s="17">
        <v>2022</v>
      </c>
      <c r="F342" s="17">
        <v>2022</v>
      </c>
      <c r="G342" s="15" t="s">
        <v>129</v>
      </c>
      <c r="H342" s="21">
        <v>0</v>
      </c>
      <c r="I342" s="23" t="s">
        <v>129</v>
      </c>
      <c r="J342" s="23" t="s">
        <v>129</v>
      </c>
      <c r="K342" s="19">
        <v>4.8153900000000007</v>
      </c>
      <c r="L342" s="19">
        <v>0.81208999999999998</v>
      </c>
      <c r="M342" s="19">
        <v>2.5813000000000001</v>
      </c>
      <c r="N342" s="19">
        <v>1.4219999999999999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21" t="s">
        <v>129</v>
      </c>
      <c r="V342" s="21" t="s">
        <v>129</v>
      </c>
      <c r="W342" s="21">
        <v>0</v>
      </c>
      <c r="X342" s="19">
        <v>4.8153900000000007</v>
      </c>
      <c r="Y342" s="21" t="s">
        <v>129</v>
      </c>
      <c r="Z342" s="21" t="s">
        <v>129</v>
      </c>
      <c r="AA342" s="19">
        <v>0</v>
      </c>
      <c r="AB342" s="19">
        <v>0</v>
      </c>
      <c r="AC342" s="29">
        <v>0</v>
      </c>
      <c r="AD342" s="65" t="s">
        <v>129</v>
      </c>
      <c r="AE342" s="29">
        <v>0</v>
      </c>
      <c r="AF342" s="65" t="s">
        <v>129</v>
      </c>
      <c r="AG342" s="29">
        <v>4.8153900000000007</v>
      </c>
      <c r="AH342" s="65" t="s">
        <v>129</v>
      </c>
      <c r="AI342" s="29">
        <v>0</v>
      </c>
      <c r="AJ342" s="65" t="s">
        <v>129</v>
      </c>
      <c r="AK342" s="29">
        <v>0</v>
      </c>
      <c r="AL342" s="66" t="s">
        <v>129</v>
      </c>
      <c r="AM342" s="19">
        <f t="shared" si="62"/>
        <v>4.8153900000000007</v>
      </c>
      <c r="AN342" s="19" t="s">
        <v>129</v>
      </c>
      <c r="AO342" s="66" t="s">
        <v>129</v>
      </c>
    </row>
    <row r="343" spans="1:41" ht="31.7" customHeight="1" x14ac:dyDescent="0.25">
      <c r="A343" s="33" t="s">
        <v>120</v>
      </c>
      <c r="B343" s="47" t="s">
        <v>643</v>
      </c>
      <c r="C343" s="64" t="s">
        <v>644</v>
      </c>
      <c r="D343" s="16" t="s">
        <v>678</v>
      </c>
      <c r="E343" s="17">
        <v>2022</v>
      </c>
      <c r="F343" s="17">
        <v>2022</v>
      </c>
      <c r="G343" s="15" t="s">
        <v>129</v>
      </c>
      <c r="H343" s="21">
        <v>0</v>
      </c>
      <c r="I343" s="23" t="s">
        <v>129</v>
      </c>
      <c r="J343" s="23" t="s">
        <v>129</v>
      </c>
      <c r="K343" s="19">
        <v>11.503439999999999</v>
      </c>
      <c r="L343" s="19">
        <v>1.9399900000000001</v>
      </c>
      <c r="M343" s="19">
        <v>6.1664500000000002</v>
      </c>
      <c r="N343" s="19">
        <v>3.3969999999999998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21" t="s">
        <v>129</v>
      </c>
      <c r="V343" s="21" t="s">
        <v>129</v>
      </c>
      <c r="W343" s="21">
        <v>0</v>
      </c>
      <c r="X343" s="19">
        <v>11.503439999999999</v>
      </c>
      <c r="Y343" s="21" t="s">
        <v>129</v>
      </c>
      <c r="Z343" s="21" t="s">
        <v>129</v>
      </c>
      <c r="AA343" s="19">
        <v>0</v>
      </c>
      <c r="AB343" s="19">
        <v>0</v>
      </c>
      <c r="AC343" s="29">
        <v>0</v>
      </c>
      <c r="AD343" s="65" t="s">
        <v>129</v>
      </c>
      <c r="AE343" s="29">
        <v>0</v>
      </c>
      <c r="AF343" s="65" t="s">
        <v>129</v>
      </c>
      <c r="AG343" s="29">
        <v>11.503439999999999</v>
      </c>
      <c r="AH343" s="65" t="s">
        <v>129</v>
      </c>
      <c r="AI343" s="29">
        <v>0</v>
      </c>
      <c r="AJ343" s="65" t="s">
        <v>129</v>
      </c>
      <c r="AK343" s="29">
        <v>0</v>
      </c>
      <c r="AL343" s="66" t="s">
        <v>129</v>
      </c>
      <c r="AM343" s="19">
        <f t="shared" si="62"/>
        <v>11.503439999999999</v>
      </c>
      <c r="AN343" s="19" t="s">
        <v>129</v>
      </c>
      <c r="AO343" s="66" t="s">
        <v>129</v>
      </c>
    </row>
    <row r="344" spans="1:41" ht="31.7" customHeight="1" x14ac:dyDescent="0.25">
      <c r="A344" s="33" t="s">
        <v>120</v>
      </c>
      <c r="B344" s="47" t="s">
        <v>645</v>
      </c>
      <c r="C344" s="64" t="s">
        <v>646</v>
      </c>
      <c r="D344" s="16" t="s">
        <v>678</v>
      </c>
      <c r="E344" s="17">
        <v>2023</v>
      </c>
      <c r="F344" s="17">
        <v>2023</v>
      </c>
      <c r="G344" s="15" t="s">
        <v>129</v>
      </c>
      <c r="H344" s="21">
        <v>0</v>
      </c>
      <c r="I344" s="23" t="s">
        <v>129</v>
      </c>
      <c r="J344" s="23" t="s">
        <v>129</v>
      </c>
      <c r="K344" s="19">
        <v>4.4516200000000001</v>
      </c>
      <c r="L344" s="19">
        <v>0.75073999999999996</v>
      </c>
      <c r="M344" s="19">
        <v>2.4368799999999999</v>
      </c>
      <c r="N344" s="19">
        <v>1.264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21" t="s">
        <v>129</v>
      </c>
      <c r="V344" s="21" t="s">
        <v>129</v>
      </c>
      <c r="W344" s="21">
        <v>0</v>
      </c>
      <c r="X344" s="19">
        <v>4.4516200000000001</v>
      </c>
      <c r="Y344" s="21" t="s">
        <v>129</v>
      </c>
      <c r="Z344" s="21" t="s">
        <v>129</v>
      </c>
      <c r="AA344" s="19">
        <v>0</v>
      </c>
      <c r="AB344" s="19">
        <v>0</v>
      </c>
      <c r="AC344" s="29">
        <v>0</v>
      </c>
      <c r="AD344" s="65" t="s">
        <v>129</v>
      </c>
      <c r="AE344" s="29">
        <v>0</v>
      </c>
      <c r="AF344" s="65" t="s">
        <v>129</v>
      </c>
      <c r="AG344" s="29">
        <v>0</v>
      </c>
      <c r="AH344" s="65" t="s">
        <v>129</v>
      </c>
      <c r="AI344" s="29">
        <v>4.4516200000000001</v>
      </c>
      <c r="AJ344" s="65" t="s">
        <v>129</v>
      </c>
      <c r="AK344" s="29">
        <v>0</v>
      </c>
      <c r="AL344" s="66" t="s">
        <v>129</v>
      </c>
      <c r="AM344" s="19">
        <f t="shared" ref="AM344:AM365" si="68">AC344+AE344+AG344+AI344+AK344</f>
        <v>4.4516200000000001</v>
      </c>
      <c r="AN344" s="19" t="s">
        <v>129</v>
      </c>
      <c r="AO344" s="66" t="s">
        <v>129</v>
      </c>
    </row>
    <row r="345" spans="1:41" ht="31.7" customHeight="1" x14ac:dyDescent="0.25">
      <c r="A345" s="33" t="s">
        <v>120</v>
      </c>
      <c r="B345" s="47" t="s">
        <v>647</v>
      </c>
      <c r="C345" s="64" t="s">
        <v>648</v>
      </c>
      <c r="D345" s="16" t="s">
        <v>678</v>
      </c>
      <c r="E345" s="17">
        <v>2023</v>
      </c>
      <c r="F345" s="17">
        <v>2023</v>
      </c>
      <c r="G345" s="15" t="s">
        <v>129</v>
      </c>
      <c r="H345" s="21">
        <v>0</v>
      </c>
      <c r="I345" s="23" t="s">
        <v>129</v>
      </c>
      <c r="J345" s="23" t="s">
        <v>129</v>
      </c>
      <c r="K345" s="19">
        <v>20.588739999999998</v>
      </c>
      <c r="L345" s="19">
        <v>3.4721799999999998</v>
      </c>
      <c r="M345" s="19">
        <v>11.27056</v>
      </c>
      <c r="N345" s="19">
        <v>5.8460000000000001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21" t="s">
        <v>129</v>
      </c>
      <c r="V345" s="21" t="s">
        <v>129</v>
      </c>
      <c r="W345" s="21">
        <v>0</v>
      </c>
      <c r="X345" s="19">
        <v>20.588739999999998</v>
      </c>
      <c r="Y345" s="21" t="s">
        <v>129</v>
      </c>
      <c r="Z345" s="21" t="s">
        <v>129</v>
      </c>
      <c r="AA345" s="19">
        <v>0</v>
      </c>
      <c r="AB345" s="19">
        <v>0</v>
      </c>
      <c r="AC345" s="29">
        <v>0</v>
      </c>
      <c r="AD345" s="65" t="s">
        <v>129</v>
      </c>
      <c r="AE345" s="29">
        <v>0</v>
      </c>
      <c r="AF345" s="65" t="s">
        <v>129</v>
      </c>
      <c r="AG345" s="29">
        <v>0</v>
      </c>
      <c r="AH345" s="65" t="s">
        <v>129</v>
      </c>
      <c r="AI345" s="29">
        <v>20.588739999999998</v>
      </c>
      <c r="AJ345" s="65" t="s">
        <v>129</v>
      </c>
      <c r="AK345" s="29">
        <v>0</v>
      </c>
      <c r="AL345" s="66" t="s">
        <v>129</v>
      </c>
      <c r="AM345" s="19">
        <f t="shared" si="68"/>
        <v>20.588739999999998</v>
      </c>
      <c r="AN345" s="19" t="s">
        <v>129</v>
      </c>
      <c r="AO345" s="66" t="s">
        <v>129</v>
      </c>
    </row>
    <row r="346" spans="1:41" ht="31.7" customHeight="1" x14ac:dyDescent="0.25">
      <c r="A346" s="33" t="s">
        <v>120</v>
      </c>
      <c r="B346" s="47" t="s">
        <v>649</v>
      </c>
      <c r="C346" s="64" t="s">
        <v>650</v>
      </c>
      <c r="D346" s="16" t="s">
        <v>678</v>
      </c>
      <c r="E346" s="17">
        <v>2023</v>
      </c>
      <c r="F346" s="17">
        <v>2023</v>
      </c>
      <c r="G346" s="15" t="s">
        <v>129</v>
      </c>
      <c r="H346" s="21">
        <v>0</v>
      </c>
      <c r="I346" s="23" t="s">
        <v>129</v>
      </c>
      <c r="J346" s="23" t="s">
        <v>129</v>
      </c>
      <c r="K346" s="19">
        <v>7.5120999999999993</v>
      </c>
      <c r="L346" s="19">
        <v>1.2668699999999999</v>
      </c>
      <c r="M346" s="19">
        <v>4.1122299999999994</v>
      </c>
      <c r="N346" s="19">
        <v>2.133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21" t="s">
        <v>129</v>
      </c>
      <c r="V346" s="21" t="s">
        <v>129</v>
      </c>
      <c r="W346" s="21">
        <v>0</v>
      </c>
      <c r="X346" s="19">
        <v>7.5120999999999993</v>
      </c>
      <c r="Y346" s="21" t="s">
        <v>129</v>
      </c>
      <c r="Z346" s="21" t="s">
        <v>129</v>
      </c>
      <c r="AA346" s="19">
        <v>0</v>
      </c>
      <c r="AB346" s="19">
        <v>0</v>
      </c>
      <c r="AC346" s="29">
        <v>0</v>
      </c>
      <c r="AD346" s="65" t="s">
        <v>129</v>
      </c>
      <c r="AE346" s="29">
        <v>0</v>
      </c>
      <c r="AF346" s="65" t="s">
        <v>129</v>
      </c>
      <c r="AG346" s="29">
        <v>0</v>
      </c>
      <c r="AH346" s="65" t="s">
        <v>129</v>
      </c>
      <c r="AI346" s="29">
        <v>7.5120999999999993</v>
      </c>
      <c r="AJ346" s="65" t="s">
        <v>129</v>
      </c>
      <c r="AK346" s="29">
        <v>0</v>
      </c>
      <c r="AL346" s="66" t="s">
        <v>129</v>
      </c>
      <c r="AM346" s="19">
        <f t="shared" si="68"/>
        <v>7.5120999999999993</v>
      </c>
      <c r="AN346" s="19" t="s">
        <v>129</v>
      </c>
      <c r="AO346" s="66" t="s">
        <v>129</v>
      </c>
    </row>
    <row r="347" spans="1:41" ht="31.7" customHeight="1" x14ac:dyDescent="0.25">
      <c r="A347" s="33" t="s">
        <v>120</v>
      </c>
      <c r="B347" s="47" t="s">
        <v>651</v>
      </c>
      <c r="C347" s="64" t="s">
        <v>652</v>
      </c>
      <c r="D347" s="16" t="s">
        <v>678</v>
      </c>
      <c r="E347" s="17">
        <v>2024</v>
      </c>
      <c r="F347" s="17">
        <v>2024</v>
      </c>
      <c r="G347" s="15" t="s">
        <v>129</v>
      </c>
      <c r="H347" s="21">
        <v>0</v>
      </c>
      <c r="I347" s="23" t="s">
        <v>129</v>
      </c>
      <c r="J347" s="23" t="s">
        <v>129</v>
      </c>
      <c r="K347" s="19">
        <v>9.2593699999999988</v>
      </c>
      <c r="L347" s="19">
        <v>1.5615399999999999</v>
      </c>
      <c r="M347" s="19">
        <v>5.1698300000000001</v>
      </c>
      <c r="N347" s="19">
        <v>2.528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21" t="s">
        <v>129</v>
      </c>
      <c r="V347" s="21" t="s">
        <v>129</v>
      </c>
      <c r="W347" s="21">
        <v>0</v>
      </c>
      <c r="X347" s="19">
        <v>9.2593699999999988</v>
      </c>
      <c r="Y347" s="21" t="s">
        <v>129</v>
      </c>
      <c r="Z347" s="21" t="s">
        <v>129</v>
      </c>
      <c r="AA347" s="19">
        <v>0</v>
      </c>
      <c r="AB347" s="19">
        <v>0</v>
      </c>
      <c r="AC347" s="29">
        <v>0</v>
      </c>
      <c r="AD347" s="65" t="s">
        <v>129</v>
      </c>
      <c r="AE347" s="29">
        <v>0</v>
      </c>
      <c r="AF347" s="65" t="s">
        <v>129</v>
      </c>
      <c r="AG347" s="29">
        <v>0</v>
      </c>
      <c r="AH347" s="65" t="s">
        <v>129</v>
      </c>
      <c r="AI347" s="29">
        <v>0</v>
      </c>
      <c r="AJ347" s="65" t="s">
        <v>129</v>
      </c>
      <c r="AK347" s="29">
        <v>9.2593699999999988</v>
      </c>
      <c r="AL347" s="66" t="s">
        <v>129</v>
      </c>
      <c r="AM347" s="19">
        <f t="shared" si="68"/>
        <v>9.2593699999999988</v>
      </c>
      <c r="AN347" s="19" t="s">
        <v>129</v>
      </c>
      <c r="AO347" s="66" t="s">
        <v>129</v>
      </c>
    </row>
    <row r="348" spans="1:41" ht="31.7" customHeight="1" x14ac:dyDescent="0.25">
      <c r="A348" s="33" t="s">
        <v>120</v>
      </c>
      <c r="B348" s="47" t="s">
        <v>653</v>
      </c>
      <c r="C348" s="64" t="s">
        <v>654</v>
      </c>
      <c r="D348" s="16" t="s">
        <v>678</v>
      </c>
      <c r="E348" s="17">
        <v>2024</v>
      </c>
      <c r="F348" s="17">
        <v>2024</v>
      </c>
      <c r="G348" s="15" t="s">
        <v>129</v>
      </c>
      <c r="H348" s="21">
        <v>0</v>
      </c>
      <c r="I348" s="23" t="s">
        <v>129</v>
      </c>
      <c r="J348" s="23" t="s">
        <v>129</v>
      </c>
      <c r="K348" s="19">
        <v>5.2083899999999996</v>
      </c>
      <c r="L348" s="19">
        <v>0.87836999999999998</v>
      </c>
      <c r="M348" s="19">
        <v>2.90802</v>
      </c>
      <c r="N348" s="19">
        <v>1.4219999999999999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21" t="s">
        <v>129</v>
      </c>
      <c r="V348" s="21" t="s">
        <v>129</v>
      </c>
      <c r="W348" s="21">
        <v>0</v>
      </c>
      <c r="X348" s="19">
        <v>5.2083899999999996</v>
      </c>
      <c r="Y348" s="21" t="s">
        <v>129</v>
      </c>
      <c r="Z348" s="21" t="s">
        <v>129</v>
      </c>
      <c r="AA348" s="19">
        <v>0</v>
      </c>
      <c r="AB348" s="19">
        <v>0</v>
      </c>
      <c r="AC348" s="29">
        <v>0</v>
      </c>
      <c r="AD348" s="65" t="s">
        <v>129</v>
      </c>
      <c r="AE348" s="29">
        <v>0</v>
      </c>
      <c r="AF348" s="65" t="s">
        <v>129</v>
      </c>
      <c r="AG348" s="29">
        <v>0</v>
      </c>
      <c r="AH348" s="65" t="s">
        <v>129</v>
      </c>
      <c r="AI348" s="29">
        <v>0</v>
      </c>
      <c r="AJ348" s="65" t="s">
        <v>129</v>
      </c>
      <c r="AK348" s="29">
        <v>5.2083899999999996</v>
      </c>
      <c r="AL348" s="66" t="s">
        <v>129</v>
      </c>
      <c r="AM348" s="19">
        <f t="shared" si="68"/>
        <v>5.2083899999999996</v>
      </c>
      <c r="AN348" s="19" t="s">
        <v>129</v>
      </c>
      <c r="AO348" s="66" t="s">
        <v>129</v>
      </c>
    </row>
    <row r="349" spans="1:41" ht="31.7" customHeight="1" x14ac:dyDescent="0.25">
      <c r="A349" s="33" t="s">
        <v>120</v>
      </c>
      <c r="B349" s="42" t="s">
        <v>655</v>
      </c>
      <c r="C349" s="64" t="s">
        <v>178</v>
      </c>
      <c r="D349" s="16" t="s">
        <v>678</v>
      </c>
      <c r="E349" s="17">
        <v>2020</v>
      </c>
      <c r="F349" s="17">
        <v>2020</v>
      </c>
      <c r="G349" s="15" t="s">
        <v>129</v>
      </c>
      <c r="H349" s="21">
        <v>0.5607944664869452</v>
      </c>
      <c r="I349" s="23" t="s">
        <v>129</v>
      </c>
      <c r="J349" s="23" t="s">
        <v>129</v>
      </c>
      <c r="K349" s="19">
        <v>3.7853626487868799</v>
      </c>
      <c r="L349" s="19">
        <v>0.33095389590000002</v>
      </c>
      <c r="M349" s="19">
        <v>1.37409099159348</v>
      </c>
      <c r="N349" s="19">
        <v>2.0803177612933998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21" t="s">
        <v>129</v>
      </c>
      <c r="V349" s="21" t="s">
        <v>129</v>
      </c>
      <c r="W349" s="21">
        <v>0.5607944664869452</v>
      </c>
      <c r="X349" s="19">
        <v>3.7853626487868799</v>
      </c>
      <c r="Y349" s="21" t="s">
        <v>129</v>
      </c>
      <c r="Z349" s="21" t="s">
        <v>129</v>
      </c>
      <c r="AA349" s="19">
        <v>0</v>
      </c>
      <c r="AB349" s="19">
        <v>0</v>
      </c>
      <c r="AC349" s="29">
        <v>3.7853626487868799</v>
      </c>
      <c r="AD349" s="65" t="s">
        <v>129</v>
      </c>
      <c r="AE349" s="29">
        <v>0</v>
      </c>
      <c r="AF349" s="65" t="s">
        <v>129</v>
      </c>
      <c r="AG349" s="29">
        <v>0</v>
      </c>
      <c r="AH349" s="65" t="s">
        <v>129</v>
      </c>
      <c r="AI349" s="29">
        <v>0</v>
      </c>
      <c r="AJ349" s="65" t="s">
        <v>129</v>
      </c>
      <c r="AK349" s="29">
        <v>0</v>
      </c>
      <c r="AL349" s="66" t="s">
        <v>129</v>
      </c>
      <c r="AM349" s="19">
        <f t="shared" si="68"/>
        <v>3.7853626487868799</v>
      </c>
      <c r="AN349" s="19" t="s">
        <v>129</v>
      </c>
      <c r="AO349" s="66" t="s">
        <v>129</v>
      </c>
    </row>
    <row r="350" spans="1:41" ht="31.7" customHeight="1" x14ac:dyDescent="0.25">
      <c r="A350" s="33" t="s">
        <v>120</v>
      </c>
      <c r="B350" s="42" t="s">
        <v>655</v>
      </c>
      <c r="C350" s="64" t="s">
        <v>179</v>
      </c>
      <c r="D350" s="16" t="s">
        <v>678</v>
      </c>
      <c r="E350" s="17">
        <v>2021</v>
      </c>
      <c r="F350" s="17">
        <v>2021</v>
      </c>
      <c r="G350" s="15" t="s">
        <v>129</v>
      </c>
      <c r="H350" s="21">
        <v>0.58337131181308977</v>
      </c>
      <c r="I350" s="23" t="s">
        <v>129</v>
      </c>
      <c r="J350" s="23" t="s">
        <v>129</v>
      </c>
      <c r="K350" s="19">
        <v>3.9377563547383558</v>
      </c>
      <c r="L350" s="19">
        <v>0.34419205173600004</v>
      </c>
      <c r="M350" s="19">
        <v>1.4290546312572194</v>
      </c>
      <c r="N350" s="19">
        <v>2.1645096717451362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21" t="s">
        <v>129</v>
      </c>
      <c r="V350" s="21" t="s">
        <v>129</v>
      </c>
      <c r="W350" s="21">
        <v>0.58337131181308977</v>
      </c>
      <c r="X350" s="19">
        <v>3.9377563547383558</v>
      </c>
      <c r="Y350" s="21" t="s">
        <v>129</v>
      </c>
      <c r="Z350" s="21" t="s">
        <v>129</v>
      </c>
      <c r="AA350" s="19">
        <v>0</v>
      </c>
      <c r="AB350" s="19">
        <v>0</v>
      </c>
      <c r="AC350" s="29">
        <v>0</v>
      </c>
      <c r="AD350" s="65" t="s">
        <v>129</v>
      </c>
      <c r="AE350" s="29">
        <v>3.9377563547383558</v>
      </c>
      <c r="AF350" s="65" t="s">
        <v>129</v>
      </c>
      <c r="AG350" s="29">
        <v>0</v>
      </c>
      <c r="AH350" s="65" t="s">
        <v>129</v>
      </c>
      <c r="AI350" s="29">
        <v>0</v>
      </c>
      <c r="AJ350" s="65" t="s">
        <v>129</v>
      </c>
      <c r="AK350" s="29">
        <v>0</v>
      </c>
      <c r="AL350" s="66" t="s">
        <v>129</v>
      </c>
      <c r="AM350" s="19">
        <f t="shared" si="68"/>
        <v>3.9377563547383558</v>
      </c>
      <c r="AN350" s="19" t="s">
        <v>129</v>
      </c>
      <c r="AO350" s="66" t="s">
        <v>129</v>
      </c>
    </row>
    <row r="351" spans="1:41" ht="31.7" customHeight="1" x14ac:dyDescent="0.25">
      <c r="A351" s="33" t="s">
        <v>120</v>
      </c>
      <c r="B351" s="42" t="s">
        <v>655</v>
      </c>
      <c r="C351" s="64" t="s">
        <v>180</v>
      </c>
      <c r="D351" s="16" t="s">
        <v>678</v>
      </c>
      <c r="E351" s="17">
        <v>2022</v>
      </c>
      <c r="F351" s="17">
        <v>2022</v>
      </c>
      <c r="G351" s="15" t="s">
        <v>129</v>
      </c>
      <c r="H351" s="21">
        <v>0.61724195687820593</v>
      </c>
      <c r="I351" s="23" t="s">
        <v>129</v>
      </c>
      <c r="J351" s="23" t="s">
        <v>129</v>
      </c>
      <c r="K351" s="19">
        <v>4.1663832089278898</v>
      </c>
      <c r="L351" s="19">
        <v>0.35795973380544005</v>
      </c>
      <c r="M351" s="19">
        <v>1.4862168165075083</v>
      </c>
      <c r="N351" s="19">
        <v>2.3222066586149417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21" t="s">
        <v>129</v>
      </c>
      <c r="V351" s="21" t="s">
        <v>129</v>
      </c>
      <c r="W351" s="21">
        <v>0.61724195687820593</v>
      </c>
      <c r="X351" s="19">
        <v>4.1663832089278898</v>
      </c>
      <c r="Y351" s="21" t="s">
        <v>129</v>
      </c>
      <c r="Z351" s="21" t="s">
        <v>129</v>
      </c>
      <c r="AA351" s="19">
        <v>0</v>
      </c>
      <c r="AB351" s="19">
        <v>0</v>
      </c>
      <c r="AC351" s="29">
        <v>0</v>
      </c>
      <c r="AD351" s="65" t="s">
        <v>129</v>
      </c>
      <c r="AE351" s="29">
        <v>0</v>
      </c>
      <c r="AF351" s="65" t="s">
        <v>129</v>
      </c>
      <c r="AG351" s="29">
        <v>4.1663832089278898</v>
      </c>
      <c r="AH351" s="65" t="s">
        <v>129</v>
      </c>
      <c r="AI351" s="29">
        <v>0</v>
      </c>
      <c r="AJ351" s="65" t="s">
        <v>129</v>
      </c>
      <c r="AK351" s="29">
        <v>0</v>
      </c>
      <c r="AL351" s="66" t="s">
        <v>129</v>
      </c>
      <c r="AM351" s="19">
        <f t="shared" si="68"/>
        <v>4.1663832089278898</v>
      </c>
      <c r="AN351" s="19" t="s">
        <v>129</v>
      </c>
      <c r="AO351" s="66" t="s">
        <v>129</v>
      </c>
    </row>
    <row r="352" spans="1:41" ht="31.7" customHeight="1" x14ac:dyDescent="0.25">
      <c r="A352" s="33" t="s">
        <v>120</v>
      </c>
      <c r="B352" s="42" t="s">
        <v>655</v>
      </c>
      <c r="C352" s="64" t="s">
        <v>181</v>
      </c>
      <c r="D352" s="16" t="s">
        <v>678</v>
      </c>
      <c r="E352" s="17">
        <v>2023</v>
      </c>
      <c r="F352" s="17">
        <v>2023</v>
      </c>
      <c r="G352" s="15" t="s">
        <v>129</v>
      </c>
      <c r="H352" s="21">
        <v>0.63618852404222304</v>
      </c>
      <c r="I352" s="23" t="s">
        <v>129</v>
      </c>
      <c r="J352" s="23" t="s">
        <v>129</v>
      </c>
      <c r="K352" s="19">
        <v>4.2942725372850052</v>
      </c>
      <c r="L352" s="19">
        <v>0.37227812315765768</v>
      </c>
      <c r="M352" s="19">
        <v>1.5456654891678085</v>
      </c>
      <c r="N352" s="19">
        <v>2.3763289249595396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21" t="s">
        <v>129</v>
      </c>
      <c r="V352" s="21" t="s">
        <v>129</v>
      </c>
      <c r="W352" s="21">
        <v>0.63618852404222304</v>
      </c>
      <c r="X352" s="19">
        <v>4.2942725372850052</v>
      </c>
      <c r="Y352" s="21" t="s">
        <v>129</v>
      </c>
      <c r="Z352" s="21" t="s">
        <v>129</v>
      </c>
      <c r="AA352" s="19">
        <v>0</v>
      </c>
      <c r="AB352" s="19">
        <v>0</v>
      </c>
      <c r="AC352" s="29">
        <v>0</v>
      </c>
      <c r="AD352" s="65" t="s">
        <v>129</v>
      </c>
      <c r="AE352" s="29">
        <v>0</v>
      </c>
      <c r="AF352" s="65" t="s">
        <v>129</v>
      </c>
      <c r="AG352" s="29">
        <v>0</v>
      </c>
      <c r="AH352" s="65" t="s">
        <v>129</v>
      </c>
      <c r="AI352" s="29">
        <v>4.2942725372850052</v>
      </c>
      <c r="AJ352" s="65" t="s">
        <v>129</v>
      </c>
      <c r="AK352" s="29">
        <v>0</v>
      </c>
      <c r="AL352" s="66" t="s">
        <v>129</v>
      </c>
      <c r="AM352" s="19">
        <f t="shared" si="68"/>
        <v>4.2942725372850052</v>
      </c>
      <c r="AN352" s="19" t="s">
        <v>129</v>
      </c>
      <c r="AO352" s="66" t="s">
        <v>129</v>
      </c>
    </row>
    <row r="353" spans="1:41" ht="31.7" customHeight="1" x14ac:dyDescent="0.25">
      <c r="A353" s="33" t="s">
        <v>120</v>
      </c>
      <c r="B353" s="42" t="s">
        <v>655</v>
      </c>
      <c r="C353" s="64" t="s">
        <v>182</v>
      </c>
      <c r="D353" s="16" t="s">
        <v>678</v>
      </c>
      <c r="E353" s="17">
        <v>2024</v>
      </c>
      <c r="F353" s="17">
        <v>2024</v>
      </c>
      <c r="G353" s="15" t="s">
        <v>129</v>
      </c>
      <c r="H353" s="21">
        <v>0.75167754648539353</v>
      </c>
      <c r="I353" s="23" t="s">
        <v>129</v>
      </c>
      <c r="J353" s="23" t="s">
        <v>129</v>
      </c>
      <c r="K353" s="19">
        <v>5.0738234387764063</v>
      </c>
      <c r="L353" s="19">
        <v>0.38716924808396397</v>
      </c>
      <c r="M353" s="19">
        <v>1.6074921087345211</v>
      </c>
      <c r="N353" s="19">
        <v>3.0791620819579211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21" t="s">
        <v>129</v>
      </c>
      <c r="V353" s="21" t="s">
        <v>129</v>
      </c>
      <c r="W353" s="21">
        <v>0.75167754648539353</v>
      </c>
      <c r="X353" s="19">
        <v>5.0738234387764063</v>
      </c>
      <c r="Y353" s="21" t="s">
        <v>129</v>
      </c>
      <c r="Z353" s="21" t="s">
        <v>129</v>
      </c>
      <c r="AA353" s="19">
        <v>0</v>
      </c>
      <c r="AB353" s="19">
        <v>0</v>
      </c>
      <c r="AC353" s="29">
        <v>0</v>
      </c>
      <c r="AD353" s="65" t="s">
        <v>129</v>
      </c>
      <c r="AE353" s="29">
        <v>0</v>
      </c>
      <c r="AF353" s="65" t="s">
        <v>129</v>
      </c>
      <c r="AG353" s="29">
        <v>0</v>
      </c>
      <c r="AH353" s="65" t="s">
        <v>129</v>
      </c>
      <c r="AI353" s="29">
        <v>0</v>
      </c>
      <c r="AJ353" s="65" t="s">
        <v>129</v>
      </c>
      <c r="AK353" s="29">
        <v>5.0738234387764063</v>
      </c>
      <c r="AL353" s="66" t="s">
        <v>129</v>
      </c>
      <c r="AM353" s="19">
        <f t="shared" si="68"/>
        <v>5.0738234387764063</v>
      </c>
      <c r="AN353" s="19" t="s">
        <v>129</v>
      </c>
      <c r="AO353" s="66" t="s">
        <v>129</v>
      </c>
    </row>
    <row r="354" spans="1:41" s="2" customFormat="1" ht="31.7" customHeight="1" x14ac:dyDescent="0.25">
      <c r="A354" s="32" t="s">
        <v>122</v>
      </c>
      <c r="B354" s="41" t="s">
        <v>123</v>
      </c>
      <c r="C354" s="26" t="s">
        <v>38</v>
      </c>
      <c r="D354" s="13" t="s">
        <v>129</v>
      </c>
      <c r="E354" s="8" t="s">
        <v>129</v>
      </c>
      <c r="F354" s="8" t="s">
        <v>129</v>
      </c>
      <c r="G354" s="22" t="s">
        <v>129</v>
      </c>
      <c r="H354" s="20">
        <v>0</v>
      </c>
      <c r="I354" s="14" t="s">
        <v>129</v>
      </c>
      <c r="J354" s="14" t="s">
        <v>129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20" t="s">
        <v>129</v>
      </c>
      <c r="V354" s="20" t="s">
        <v>129</v>
      </c>
      <c r="W354" s="20">
        <v>0</v>
      </c>
      <c r="X354" s="8">
        <v>0</v>
      </c>
      <c r="Y354" s="20" t="s">
        <v>129</v>
      </c>
      <c r="Z354" s="20" t="s">
        <v>129</v>
      </c>
      <c r="AA354" s="8">
        <v>0</v>
      </c>
      <c r="AB354" s="8">
        <v>0</v>
      </c>
      <c r="AC354" s="27">
        <v>0</v>
      </c>
      <c r="AD354" s="62" t="s">
        <v>129</v>
      </c>
      <c r="AE354" s="27">
        <v>0</v>
      </c>
      <c r="AF354" s="62" t="s">
        <v>129</v>
      </c>
      <c r="AG354" s="27">
        <v>0</v>
      </c>
      <c r="AH354" s="62" t="s">
        <v>129</v>
      </c>
      <c r="AI354" s="27">
        <v>0</v>
      </c>
      <c r="AJ354" s="62" t="s">
        <v>129</v>
      </c>
      <c r="AK354" s="27">
        <v>0</v>
      </c>
      <c r="AL354" s="63" t="s">
        <v>129</v>
      </c>
      <c r="AM354" s="8">
        <f t="shared" si="68"/>
        <v>0</v>
      </c>
      <c r="AN354" s="8" t="s">
        <v>129</v>
      </c>
      <c r="AO354" s="63" t="s">
        <v>129</v>
      </c>
    </row>
    <row r="355" spans="1:41" s="2" customFormat="1" ht="31.7" customHeight="1" x14ac:dyDescent="0.25">
      <c r="A355" s="32" t="s">
        <v>124</v>
      </c>
      <c r="B355" s="41" t="s">
        <v>125</v>
      </c>
      <c r="C355" s="26" t="s">
        <v>38</v>
      </c>
      <c r="D355" s="13" t="s">
        <v>129</v>
      </c>
      <c r="E355" s="8" t="s">
        <v>129</v>
      </c>
      <c r="F355" s="8" t="s">
        <v>129</v>
      </c>
      <c r="G355" s="22" t="s">
        <v>129</v>
      </c>
      <c r="H355" s="27">
        <f>SUM(H356:H365)</f>
        <v>0</v>
      </c>
      <c r="I355" s="14" t="s">
        <v>129</v>
      </c>
      <c r="J355" s="14" t="s">
        <v>129</v>
      </c>
      <c r="K355" s="20">
        <v>153.93868733171712</v>
      </c>
      <c r="L355" s="20">
        <v>0</v>
      </c>
      <c r="M355" s="20">
        <v>0</v>
      </c>
      <c r="N355" s="20">
        <v>153.93868733171712</v>
      </c>
      <c r="O355" s="20">
        <f t="shared" ref="O355" si="69">SUM(O356:O365)</f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20" t="s">
        <v>129</v>
      </c>
      <c r="V355" s="20" t="s">
        <v>129</v>
      </c>
      <c r="W355" s="20">
        <v>0</v>
      </c>
      <c r="X355" s="8">
        <v>153.93868733171712</v>
      </c>
      <c r="Y355" s="20" t="s">
        <v>129</v>
      </c>
      <c r="Z355" s="20" t="s">
        <v>129</v>
      </c>
      <c r="AA355" s="8">
        <v>0</v>
      </c>
      <c r="AB355" s="8">
        <v>0</v>
      </c>
      <c r="AC355" s="27">
        <f>SUM(AC356:AC365)</f>
        <v>33.000095999999999</v>
      </c>
      <c r="AD355" s="62" t="s">
        <v>129</v>
      </c>
      <c r="AE355" s="27">
        <f t="shared" ref="AE355" si="70">SUM(AE356:AE365)</f>
        <v>30.002019839999999</v>
      </c>
      <c r="AF355" s="62" t="s">
        <v>129</v>
      </c>
      <c r="AG355" s="27">
        <f t="shared" ref="AG355" si="71">SUM(AG356:AG365)</f>
        <v>27.319801267199999</v>
      </c>
      <c r="AH355" s="62" t="s">
        <v>129</v>
      </c>
      <c r="AI355" s="27">
        <f t="shared" ref="AI355" si="72">SUM(AI356:AI365)</f>
        <v>29.307565487615999</v>
      </c>
      <c r="AJ355" s="62" t="s">
        <v>129</v>
      </c>
      <c r="AK355" s="27">
        <f t="shared" ref="AK355" si="73">SUM(AK356:AK365)</f>
        <v>34.309204736901123</v>
      </c>
      <c r="AL355" s="63" t="s">
        <v>129</v>
      </c>
      <c r="AM355" s="8">
        <f t="shared" si="68"/>
        <v>153.93868733171712</v>
      </c>
      <c r="AN355" s="8" t="s">
        <v>129</v>
      </c>
      <c r="AO355" s="63" t="s">
        <v>129</v>
      </c>
    </row>
    <row r="356" spans="1:41" ht="31.7" customHeight="1" x14ac:dyDescent="0.25">
      <c r="A356" s="33" t="s">
        <v>124</v>
      </c>
      <c r="B356" s="42" t="s">
        <v>656</v>
      </c>
      <c r="C356" s="64" t="s">
        <v>657</v>
      </c>
      <c r="D356" s="16" t="s">
        <v>678</v>
      </c>
      <c r="E356" s="17">
        <v>2020</v>
      </c>
      <c r="F356" s="17">
        <v>2020</v>
      </c>
      <c r="G356" s="15" t="s">
        <v>129</v>
      </c>
      <c r="H356" s="21">
        <v>0</v>
      </c>
      <c r="I356" s="23" t="s">
        <v>129</v>
      </c>
      <c r="J356" s="23" t="s">
        <v>129</v>
      </c>
      <c r="K356" s="19">
        <v>1.6369259999999999</v>
      </c>
      <c r="L356" s="19">
        <v>0</v>
      </c>
      <c r="M356" s="19">
        <v>0</v>
      </c>
      <c r="N356" s="19">
        <v>1.6369259999999999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21" t="s">
        <v>129</v>
      </c>
      <c r="V356" s="21" t="s">
        <v>129</v>
      </c>
      <c r="W356" s="21">
        <v>0</v>
      </c>
      <c r="X356" s="19">
        <v>1.6369259999999999</v>
      </c>
      <c r="Y356" s="21" t="s">
        <v>129</v>
      </c>
      <c r="Z356" s="21" t="s">
        <v>129</v>
      </c>
      <c r="AA356" s="19">
        <v>0</v>
      </c>
      <c r="AB356" s="19">
        <v>0</v>
      </c>
      <c r="AC356" s="29">
        <v>1.6369259999999999</v>
      </c>
      <c r="AD356" s="65" t="s">
        <v>129</v>
      </c>
      <c r="AE356" s="29">
        <v>0</v>
      </c>
      <c r="AF356" s="65" t="s">
        <v>129</v>
      </c>
      <c r="AG356" s="29">
        <v>0</v>
      </c>
      <c r="AH356" s="65" t="s">
        <v>129</v>
      </c>
      <c r="AI356" s="29">
        <v>0</v>
      </c>
      <c r="AJ356" s="65" t="s">
        <v>129</v>
      </c>
      <c r="AK356" s="29">
        <v>0</v>
      </c>
      <c r="AL356" s="66" t="s">
        <v>129</v>
      </c>
      <c r="AM356" s="19">
        <f t="shared" si="68"/>
        <v>1.6369259999999999</v>
      </c>
      <c r="AN356" s="19" t="s">
        <v>129</v>
      </c>
      <c r="AO356" s="66" t="s">
        <v>129</v>
      </c>
    </row>
    <row r="357" spans="1:41" ht="31.7" customHeight="1" x14ac:dyDescent="0.25">
      <c r="A357" s="33" t="s">
        <v>124</v>
      </c>
      <c r="B357" s="42" t="s">
        <v>658</v>
      </c>
      <c r="C357" s="64" t="s">
        <v>659</v>
      </c>
      <c r="D357" s="16" t="s">
        <v>678</v>
      </c>
      <c r="E357" s="17">
        <v>2020</v>
      </c>
      <c r="F357" s="17">
        <v>2020</v>
      </c>
      <c r="G357" s="15" t="s">
        <v>129</v>
      </c>
      <c r="H357" s="21">
        <v>0</v>
      </c>
      <c r="I357" s="23" t="s">
        <v>129</v>
      </c>
      <c r="J357" s="23" t="s">
        <v>129</v>
      </c>
      <c r="K357" s="19">
        <v>31.36317</v>
      </c>
      <c r="L357" s="19">
        <v>0</v>
      </c>
      <c r="M357" s="19">
        <v>0</v>
      </c>
      <c r="N357" s="19">
        <v>31.36317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21" t="s">
        <v>129</v>
      </c>
      <c r="V357" s="21" t="s">
        <v>129</v>
      </c>
      <c r="W357" s="21">
        <v>0</v>
      </c>
      <c r="X357" s="19">
        <v>31.36317</v>
      </c>
      <c r="Y357" s="21" t="s">
        <v>129</v>
      </c>
      <c r="Z357" s="21" t="s">
        <v>129</v>
      </c>
      <c r="AA357" s="19">
        <v>0</v>
      </c>
      <c r="AB357" s="19">
        <v>0</v>
      </c>
      <c r="AC357" s="29">
        <v>31.36317</v>
      </c>
      <c r="AD357" s="65" t="s">
        <v>129</v>
      </c>
      <c r="AE357" s="29">
        <v>0</v>
      </c>
      <c r="AF357" s="65" t="s">
        <v>129</v>
      </c>
      <c r="AG357" s="29">
        <v>0</v>
      </c>
      <c r="AH357" s="65" t="s">
        <v>129</v>
      </c>
      <c r="AI357" s="29">
        <v>0</v>
      </c>
      <c r="AJ357" s="65" t="s">
        <v>129</v>
      </c>
      <c r="AK357" s="29">
        <v>0</v>
      </c>
      <c r="AL357" s="66" t="s">
        <v>129</v>
      </c>
      <c r="AM357" s="19">
        <f t="shared" si="68"/>
        <v>31.36317</v>
      </c>
      <c r="AN357" s="19" t="s">
        <v>129</v>
      </c>
      <c r="AO357" s="66" t="s">
        <v>129</v>
      </c>
    </row>
    <row r="358" spans="1:41" ht="31.7" customHeight="1" x14ac:dyDescent="0.25">
      <c r="A358" s="33" t="s">
        <v>124</v>
      </c>
      <c r="B358" s="42" t="s">
        <v>656</v>
      </c>
      <c r="C358" s="64" t="s">
        <v>660</v>
      </c>
      <c r="D358" s="16" t="s">
        <v>678</v>
      </c>
      <c r="E358" s="17">
        <v>2021</v>
      </c>
      <c r="F358" s="17">
        <v>2021</v>
      </c>
      <c r="G358" s="15" t="s">
        <v>129</v>
      </c>
      <c r="H358" s="21">
        <v>0</v>
      </c>
      <c r="I358" s="23" t="s">
        <v>129</v>
      </c>
      <c r="J358" s="23" t="s">
        <v>129</v>
      </c>
      <c r="K358" s="19">
        <v>1.2490046400000001</v>
      </c>
      <c r="L358" s="19">
        <v>0</v>
      </c>
      <c r="M358" s="19">
        <v>0</v>
      </c>
      <c r="N358" s="19">
        <v>1.2490046400000001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21" t="s">
        <v>129</v>
      </c>
      <c r="V358" s="21" t="s">
        <v>129</v>
      </c>
      <c r="W358" s="21">
        <v>0</v>
      </c>
      <c r="X358" s="19">
        <v>1.2490046400000001</v>
      </c>
      <c r="Y358" s="21" t="s">
        <v>129</v>
      </c>
      <c r="Z358" s="21" t="s">
        <v>129</v>
      </c>
      <c r="AA358" s="19">
        <v>0</v>
      </c>
      <c r="AB358" s="19">
        <v>0</v>
      </c>
      <c r="AC358" s="29">
        <v>0</v>
      </c>
      <c r="AD358" s="65" t="s">
        <v>129</v>
      </c>
      <c r="AE358" s="29">
        <v>1.2490046400000001</v>
      </c>
      <c r="AF358" s="65" t="s">
        <v>129</v>
      </c>
      <c r="AG358" s="29">
        <v>0</v>
      </c>
      <c r="AH358" s="65" t="s">
        <v>129</v>
      </c>
      <c r="AI358" s="29">
        <v>0</v>
      </c>
      <c r="AJ358" s="65" t="s">
        <v>129</v>
      </c>
      <c r="AK358" s="29">
        <v>0</v>
      </c>
      <c r="AL358" s="66" t="s">
        <v>129</v>
      </c>
      <c r="AM358" s="19">
        <f t="shared" si="68"/>
        <v>1.2490046400000001</v>
      </c>
      <c r="AN358" s="19" t="s">
        <v>129</v>
      </c>
      <c r="AO358" s="66" t="s">
        <v>129</v>
      </c>
    </row>
    <row r="359" spans="1:41" ht="31.7" customHeight="1" x14ac:dyDescent="0.25">
      <c r="A359" s="33" t="s">
        <v>124</v>
      </c>
      <c r="B359" s="42" t="s">
        <v>658</v>
      </c>
      <c r="C359" s="64" t="s">
        <v>661</v>
      </c>
      <c r="D359" s="16" t="s">
        <v>678</v>
      </c>
      <c r="E359" s="17">
        <v>2021</v>
      </c>
      <c r="F359" s="17">
        <v>2021</v>
      </c>
      <c r="G359" s="15" t="s">
        <v>129</v>
      </c>
      <c r="H359" s="21">
        <v>0</v>
      </c>
      <c r="I359" s="23" t="s">
        <v>129</v>
      </c>
      <c r="J359" s="23" t="s">
        <v>129</v>
      </c>
      <c r="K359" s="19">
        <v>28.7530152</v>
      </c>
      <c r="L359" s="19">
        <v>0</v>
      </c>
      <c r="M359" s="19">
        <v>0</v>
      </c>
      <c r="N359" s="19">
        <v>28.7530152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21" t="s">
        <v>129</v>
      </c>
      <c r="V359" s="21" t="s">
        <v>129</v>
      </c>
      <c r="W359" s="21">
        <v>0</v>
      </c>
      <c r="X359" s="19">
        <v>28.7530152</v>
      </c>
      <c r="Y359" s="21" t="s">
        <v>129</v>
      </c>
      <c r="Z359" s="21" t="s">
        <v>129</v>
      </c>
      <c r="AA359" s="19">
        <v>0</v>
      </c>
      <c r="AB359" s="19">
        <v>0</v>
      </c>
      <c r="AC359" s="29">
        <v>0</v>
      </c>
      <c r="AD359" s="65" t="s">
        <v>129</v>
      </c>
      <c r="AE359" s="29">
        <v>28.7530152</v>
      </c>
      <c r="AF359" s="65" t="s">
        <v>129</v>
      </c>
      <c r="AG359" s="29">
        <v>0</v>
      </c>
      <c r="AH359" s="65" t="s">
        <v>129</v>
      </c>
      <c r="AI359" s="29">
        <v>0</v>
      </c>
      <c r="AJ359" s="65" t="s">
        <v>129</v>
      </c>
      <c r="AK359" s="29">
        <v>0</v>
      </c>
      <c r="AL359" s="66" t="s">
        <v>129</v>
      </c>
      <c r="AM359" s="19">
        <f t="shared" si="68"/>
        <v>28.7530152</v>
      </c>
      <c r="AN359" s="19" t="s">
        <v>129</v>
      </c>
      <c r="AO359" s="66" t="s">
        <v>129</v>
      </c>
    </row>
    <row r="360" spans="1:41" ht="31.7" customHeight="1" x14ac:dyDescent="0.25">
      <c r="A360" s="33" t="s">
        <v>124</v>
      </c>
      <c r="B360" s="42" t="s">
        <v>656</v>
      </c>
      <c r="C360" s="64" t="s">
        <v>662</v>
      </c>
      <c r="D360" s="16" t="s">
        <v>678</v>
      </c>
      <c r="E360" s="17">
        <v>2022</v>
      </c>
      <c r="F360" s="17">
        <v>2022</v>
      </c>
      <c r="G360" s="15" t="s">
        <v>129</v>
      </c>
      <c r="H360" s="21">
        <v>0</v>
      </c>
      <c r="I360" s="23" t="s">
        <v>129</v>
      </c>
      <c r="J360" s="23" t="s">
        <v>129</v>
      </c>
      <c r="K360" s="19">
        <v>0.90826494719999995</v>
      </c>
      <c r="L360" s="19">
        <v>0</v>
      </c>
      <c r="M360" s="19">
        <v>0</v>
      </c>
      <c r="N360" s="19">
        <v>0.90826494719999995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21" t="s">
        <v>129</v>
      </c>
      <c r="V360" s="21" t="s">
        <v>129</v>
      </c>
      <c r="W360" s="21">
        <v>0</v>
      </c>
      <c r="X360" s="19">
        <v>0.90826494719999995</v>
      </c>
      <c r="Y360" s="21" t="s">
        <v>129</v>
      </c>
      <c r="Z360" s="21" t="s">
        <v>129</v>
      </c>
      <c r="AA360" s="19">
        <v>0</v>
      </c>
      <c r="AB360" s="19">
        <v>0</v>
      </c>
      <c r="AC360" s="29">
        <v>0</v>
      </c>
      <c r="AD360" s="65" t="s">
        <v>129</v>
      </c>
      <c r="AE360" s="29">
        <v>0</v>
      </c>
      <c r="AF360" s="65" t="s">
        <v>129</v>
      </c>
      <c r="AG360" s="29">
        <v>0.90826494719999995</v>
      </c>
      <c r="AH360" s="65" t="s">
        <v>129</v>
      </c>
      <c r="AI360" s="29">
        <v>0</v>
      </c>
      <c r="AJ360" s="65" t="s">
        <v>129</v>
      </c>
      <c r="AK360" s="29">
        <v>0</v>
      </c>
      <c r="AL360" s="66" t="s">
        <v>129</v>
      </c>
      <c r="AM360" s="19">
        <f t="shared" si="68"/>
        <v>0.90826494719999995</v>
      </c>
      <c r="AN360" s="19" t="s">
        <v>129</v>
      </c>
      <c r="AO360" s="66" t="s">
        <v>129</v>
      </c>
    </row>
    <row r="361" spans="1:41" ht="31.7" customHeight="1" x14ac:dyDescent="0.25">
      <c r="A361" s="33" t="s">
        <v>124</v>
      </c>
      <c r="B361" s="42" t="s">
        <v>658</v>
      </c>
      <c r="C361" s="64" t="s">
        <v>663</v>
      </c>
      <c r="D361" s="16" t="s">
        <v>678</v>
      </c>
      <c r="E361" s="17">
        <v>2022</v>
      </c>
      <c r="F361" s="17">
        <v>2022</v>
      </c>
      <c r="G361" s="15" t="s">
        <v>129</v>
      </c>
      <c r="H361" s="21">
        <v>0</v>
      </c>
      <c r="I361" s="23" t="s">
        <v>129</v>
      </c>
      <c r="J361" s="23" t="s">
        <v>129</v>
      </c>
      <c r="K361" s="19">
        <v>26.41153632</v>
      </c>
      <c r="L361" s="19">
        <v>0</v>
      </c>
      <c r="M361" s="19">
        <v>0</v>
      </c>
      <c r="N361" s="19">
        <v>26.41153632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21" t="s">
        <v>129</v>
      </c>
      <c r="V361" s="21" t="s">
        <v>129</v>
      </c>
      <c r="W361" s="21">
        <v>0</v>
      </c>
      <c r="X361" s="19">
        <v>26.41153632</v>
      </c>
      <c r="Y361" s="21" t="s">
        <v>129</v>
      </c>
      <c r="Z361" s="21" t="s">
        <v>129</v>
      </c>
      <c r="AA361" s="19">
        <v>0</v>
      </c>
      <c r="AB361" s="19">
        <v>0</v>
      </c>
      <c r="AC361" s="29">
        <v>0</v>
      </c>
      <c r="AD361" s="65" t="s">
        <v>129</v>
      </c>
      <c r="AE361" s="29">
        <v>0</v>
      </c>
      <c r="AF361" s="65" t="s">
        <v>129</v>
      </c>
      <c r="AG361" s="29">
        <v>26.41153632</v>
      </c>
      <c r="AH361" s="65" t="s">
        <v>129</v>
      </c>
      <c r="AI361" s="29">
        <v>0</v>
      </c>
      <c r="AJ361" s="65" t="s">
        <v>129</v>
      </c>
      <c r="AK361" s="29">
        <v>0</v>
      </c>
      <c r="AL361" s="66" t="s">
        <v>129</v>
      </c>
      <c r="AM361" s="19">
        <f t="shared" si="68"/>
        <v>26.41153632</v>
      </c>
      <c r="AN361" s="19" t="s">
        <v>129</v>
      </c>
      <c r="AO361" s="66" t="s">
        <v>129</v>
      </c>
    </row>
    <row r="362" spans="1:41" ht="31.7" customHeight="1" x14ac:dyDescent="0.25">
      <c r="A362" s="33" t="s">
        <v>124</v>
      </c>
      <c r="B362" s="42" t="s">
        <v>656</v>
      </c>
      <c r="C362" s="64" t="s">
        <v>664</v>
      </c>
      <c r="D362" s="16" t="s">
        <v>678</v>
      </c>
      <c r="E362" s="17">
        <v>2023</v>
      </c>
      <c r="F362" s="17">
        <v>2023</v>
      </c>
      <c r="G362" s="15" t="s">
        <v>129</v>
      </c>
      <c r="H362" s="21">
        <v>0</v>
      </c>
      <c r="I362" s="23" t="s">
        <v>129</v>
      </c>
      <c r="J362" s="23" t="s">
        <v>129</v>
      </c>
      <c r="K362" s="19">
        <v>2.8139372851200002</v>
      </c>
      <c r="L362" s="19">
        <v>0</v>
      </c>
      <c r="M362" s="19">
        <v>0</v>
      </c>
      <c r="N362" s="19">
        <v>2.8139372851200002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21" t="s">
        <v>129</v>
      </c>
      <c r="V362" s="21" t="s">
        <v>129</v>
      </c>
      <c r="W362" s="21">
        <v>0</v>
      </c>
      <c r="X362" s="19">
        <v>2.8139372851200002</v>
      </c>
      <c r="Y362" s="21" t="s">
        <v>129</v>
      </c>
      <c r="Z362" s="21" t="s">
        <v>129</v>
      </c>
      <c r="AA362" s="19">
        <v>0</v>
      </c>
      <c r="AB362" s="19">
        <v>0</v>
      </c>
      <c r="AC362" s="29">
        <v>0</v>
      </c>
      <c r="AD362" s="65" t="s">
        <v>129</v>
      </c>
      <c r="AE362" s="29">
        <v>0</v>
      </c>
      <c r="AF362" s="65" t="s">
        <v>129</v>
      </c>
      <c r="AG362" s="29">
        <v>0</v>
      </c>
      <c r="AH362" s="65" t="s">
        <v>129</v>
      </c>
      <c r="AI362" s="29">
        <v>2.8139372851200002</v>
      </c>
      <c r="AJ362" s="65" t="s">
        <v>129</v>
      </c>
      <c r="AK362" s="29">
        <v>0</v>
      </c>
      <c r="AL362" s="66" t="s">
        <v>129</v>
      </c>
      <c r="AM362" s="19">
        <f t="shared" si="68"/>
        <v>2.8139372851200002</v>
      </c>
      <c r="AN362" s="19" t="s">
        <v>129</v>
      </c>
      <c r="AO362" s="66" t="s">
        <v>129</v>
      </c>
    </row>
    <row r="363" spans="1:41" ht="31.7" customHeight="1" x14ac:dyDescent="0.25">
      <c r="A363" s="33" t="s">
        <v>124</v>
      </c>
      <c r="B363" s="42" t="s">
        <v>658</v>
      </c>
      <c r="C363" s="64" t="s">
        <v>665</v>
      </c>
      <c r="D363" s="16" t="s">
        <v>678</v>
      </c>
      <c r="E363" s="17">
        <v>2023</v>
      </c>
      <c r="F363" s="17">
        <v>2023</v>
      </c>
      <c r="G363" s="15" t="s">
        <v>129</v>
      </c>
      <c r="H363" s="21">
        <v>0</v>
      </c>
      <c r="I363" s="23" t="s">
        <v>129</v>
      </c>
      <c r="J363" s="23" t="s">
        <v>129</v>
      </c>
      <c r="K363" s="19">
        <v>26.493628202495998</v>
      </c>
      <c r="L363" s="19">
        <v>0</v>
      </c>
      <c r="M363" s="19">
        <v>0</v>
      </c>
      <c r="N363" s="19">
        <v>26.493628202495998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21" t="s">
        <v>129</v>
      </c>
      <c r="V363" s="21" t="s">
        <v>129</v>
      </c>
      <c r="W363" s="21">
        <v>0</v>
      </c>
      <c r="X363" s="19">
        <v>26.493628202495998</v>
      </c>
      <c r="Y363" s="21" t="s">
        <v>129</v>
      </c>
      <c r="Z363" s="21" t="s">
        <v>129</v>
      </c>
      <c r="AA363" s="19">
        <v>0</v>
      </c>
      <c r="AB363" s="19">
        <v>0</v>
      </c>
      <c r="AC363" s="29">
        <v>0</v>
      </c>
      <c r="AD363" s="65" t="s">
        <v>129</v>
      </c>
      <c r="AE363" s="29">
        <v>0</v>
      </c>
      <c r="AF363" s="65" t="s">
        <v>129</v>
      </c>
      <c r="AG363" s="29">
        <v>0</v>
      </c>
      <c r="AH363" s="65" t="s">
        <v>129</v>
      </c>
      <c r="AI363" s="29">
        <v>26.493628202495998</v>
      </c>
      <c r="AJ363" s="65" t="s">
        <v>129</v>
      </c>
      <c r="AK363" s="29">
        <v>0</v>
      </c>
      <c r="AL363" s="66" t="s">
        <v>129</v>
      </c>
      <c r="AM363" s="19">
        <f t="shared" si="68"/>
        <v>26.493628202495998</v>
      </c>
      <c r="AN363" s="19" t="s">
        <v>129</v>
      </c>
      <c r="AO363" s="66" t="s">
        <v>129</v>
      </c>
    </row>
    <row r="364" spans="1:41" ht="31.7" customHeight="1" x14ac:dyDescent="0.25">
      <c r="A364" s="33" t="s">
        <v>124</v>
      </c>
      <c r="B364" s="42" t="s">
        <v>656</v>
      </c>
      <c r="C364" s="64" t="s">
        <v>666</v>
      </c>
      <c r="D364" s="16" t="s">
        <v>678</v>
      </c>
      <c r="E364" s="17">
        <v>2024</v>
      </c>
      <c r="F364" s="17">
        <v>2024</v>
      </c>
      <c r="G364" s="15" t="s">
        <v>129</v>
      </c>
      <c r="H364" s="21">
        <v>0</v>
      </c>
      <c r="I364" s="23" t="s">
        <v>129</v>
      </c>
      <c r="J364" s="23" t="s">
        <v>129</v>
      </c>
      <c r="K364" s="19">
        <v>0.98116505370624008</v>
      </c>
      <c r="L364" s="19">
        <v>0</v>
      </c>
      <c r="M364" s="19">
        <v>0</v>
      </c>
      <c r="N364" s="19">
        <v>0.98116505370624008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21" t="s">
        <v>129</v>
      </c>
      <c r="V364" s="21" t="s">
        <v>129</v>
      </c>
      <c r="W364" s="21">
        <v>0</v>
      </c>
      <c r="X364" s="19">
        <v>0.98116505370624008</v>
      </c>
      <c r="Y364" s="21" t="s">
        <v>129</v>
      </c>
      <c r="Z364" s="21" t="s">
        <v>129</v>
      </c>
      <c r="AA364" s="19">
        <v>0</v>
      </c>
      <c r="AB364" s="19">
        <v>0</v>
      </c>
      <c r="AC364" s="29">
        <v>0</v>
      </c>
      <c r="AD364" s="65" t="s">
        <v>129</v>
      </c>
      <c r="AE364" s="29">
        <v>0</v>
      </c>
      <c r="AF364" s="65" t="s">
        <v>129</v>
      </c>
      <c r="AG364" s="29">
        <v>0</v>
      </c>
      <c r="AH364" s="65" t="s">
        <v>129</v>
      </c>
      <c r="AI364" s="29">
        <v>0</v>
      </c>
      <c r="AJ364" s="65" t="s">
        <v>129</v>
      </c>
      <c r="AK364" s="29">
        <v>0.98116505370624008</v>
      </c>
      <c r="AL364" s="66" t="s">
        <v>129</v>
      </c>
      <c r="AM364" s="19">
        <f t="shared" si="68"/>
        <v>0.98116505370624008</v>
      </c>
      <c r="AN364" s="19" t="s">
        <v>129</v>
      </c>
      <c r="AO364" s="66" t="s">
        <v>129</v>
      </c>
    </row>
    <row r="365" spans="1:41" ht="31.7" customHeight="1" x14ac:dyDescent="0.25">
      <c r="A365" s="33" t="s">
        <v>124</v>
      </c>
      <c r="B365" s="42" t="s">
        <v>658</v>
      </c>
      <c r="C365" s="64" t="s">
        <v>667</v>
      </c>
      <c r="D365" s="16" t="s">
        <v>678</v>
      </c>
      <c r="E365" s="17">
        <v>2024</v>
      </c>
      <c r="F365" s="17">
        <v>2024</v>
      </c>
      <c r="G365" s="15" t="s">
        <v>129</v>
      </c>
      <c r="H365" s="21">
        <v>0</v>
      </c>
      <c r="I365" s="23" t="s">
        <v>129</v>
      </c>
      <c r="J365" s="23" t="s">
        <v>129</v>
      </c>
      <c r="K365" s="19">
        <v>33.328039683194881</v>
      </c>
      <c r="L365" s="19">
        <v>0</v>
      </c>
      <c r="M365" s="19">
        <v>0</v>
      </c>
      <c r="N365" s="19">
        <v>33.328039683194881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21" t="s">
        <v>129</v>
      </c>
      <c r="V365" s="21" t="s">
        <v>129</v>
      </c>
      <c r="W365" s="21">
        <v>0</v>
      </c>
      <c r="X365" s="19">
        <v>33.328039683194881</v>
      </c>
      <c r="Y365" s="21" t="s">
        <v>129</v>
      </c>
      <c r="Z365" s="21" t="s">
        <v>129</v>
      </c>
      <c r="AA365" s="19">
        <v>0</v>
      </c>
      <c r="AB365" s="19">
        <v>0</v>
      </c>
      <c r="AC365" s="29">
        <v>0</v>
      </c>
      <c r="AD365" s="65" t="s">
        <v>129</v>
      </c>
      <c r="AE365" s="29">
        <v>0</v>
      </c>
      <c r="AF365" s="65" t="s">
        <v>129</v>
      </c>
      <c r="AG365" s="29">
        <v>0</v>
      </c>
      <c r="AH365" s="65" t="s">
        <v>129</v>
      </c>
      <c r="AI365" s="29">
        <v>0</v>
      </c>
      <c r="AJ365" s="65" t="s">
        <v>129</v>
      </c>
      <c r="AK365" s="29">
        <v>33.328039683194881</v>
      </c>
      <c r="AL365" s="66" t="s">
        <v>129</v>
      </c>
      <c r="AM365" s="19">
        <f t="shared" si="68"/>
        <v>33.328039683194881</v>
      </c>
      <c r="AN365" s="19" t="s">
        <v>129</v>
      </c>
      <c r="AO365" s="66" t="s">
        <v>129</v>
      </c>
    </row>
    <row r="366" spans="1:41" s="3" customFormat="1" x14ac:dyDescent="0.25">
      <c r="A366" s="40"/>
      <c r="B366" s="50"/>
      <c r="C366" s="40"/>
      <c r="D366" s="58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51"/>
    </row>
    <row r="367" spans="1:41" s="3" customFormat="1" x14ac:dyDescent="0.25">
      <c r="A367" s="40"/>
      <c r="B367" s="50"/>
      <c r="C367" s="40"/>
      <c r="D367" s="58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51"/>
    </row>
    <row r="368" spans="1:41" s="3" customFormat="1" x14ac:dyDescent="0.25">
      <c r="A368" s="40"/>
      <c r="B368" s="50"/>
      <c r="C368" s="40"/>
      <c r="D368" s="58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51"/>
    </row>
    <row r="369" spans="1:41" s="3" customFormat="1" x14ac:dyDescent="0.25">
      <c r="A369" s="40"/>
      <c r="B369" s="50"/>
      <c r="C369" s="40"/>
      <c r="D369" s="58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51"/>
    </row>
    <row r="370" spans="1:41" s="3" customFormat="1" x14ac:dyDescent="0.25">
      <c r="A370" s="40"/>
      <c r="B370" s="50"/>
      <c r="C370" s="40"/>
      <c r="D370" s="58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51"/>
    </row>
    <row r="371" spans="1:41" s="3" customFormat="1" x14ac:dyDescent="0.25">
      <c r="A371" s="40"/>
      <c r="B371" s="50"/>
      <c r="C371" s="40"/>
      <c r="D371" s="58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51"/>
    </row>
    <row r="372" spans="1:41" s="3" customFormat="1" x14ac:dyDescent="0.25">
      <c r="A372" s="40"/>
      <c r="B372" s="50"/>
      <c r="C372" s="40"/>
      <c r="D372" s="58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51"/>
    </row>
    <row r="373" spans="1:41" s="3" customFormat="1" x14ac:dyDescent="0.25">
      <c r="A373" s="40"/>
      <c r="B373" s="50"/>
      <c r="C373" s="40"/>
      <c r="D373" s="58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51"/>
    </row>
    <row r="374" spans="1:41" s="3" customFormat="1" x14ac:dyDescent="0.25">
      <c r="A374" s="40"/>
      <c r="B374" s="50"/>
      <c r="C374" s="40"/>
      <c r="D374" s="58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51"/>
    </row>
    <row r="375" spans="1:41" s="3" customFormat="1" x14ac:dyDescent="0.25">
      <c r="A375" s="40"/>
      <c r="B375" s="50"/>
      <c r="C375" s="40"/>
      <c r="D375" s="58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51"/>
    </row>
    <row r="376" spans="1:41" s="3" customFormat="1" x14ac:dyDescent="0.25">
      <c r="A376" s="40"/>
      <c r="B376" s="50"/>
      <c r="C376" s="40"/>
      <c r="D376" s="58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51"/>
    </row>
    <row r="377" spans="1:41" s="3" customFormat="1" x14ac:dyDescent="0.25">
      <c r="A377" s="40"/>
      <c r="B377" s="50"/>
      <c r="C377" s="40"/>
      <c r="D377" s="58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51"/>
    </row>
    <row r="378" spans="1:41" s="3" customFormat="1" x14ac:dyDescent="0.25">
      <c r="A378" s="40"/>
      <c r="B378" s="50"/>
      <c r="C378" s="40"/>
      <c r="D378" s="58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51"/>
    </row>
    <row r="379" spans="1:41" s="3" customFormat="1" x14ac:dyDescent="0.25">
      <c r="A379" s="40"/>
      <c r="B379" s="50"/>
      <c r="C379" s="40"/>
      <c r="D379" s="58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51"/>
    </row>
    <row r="380" spans="1:41" s="3" customFormat="1" x14ac:dyDescent="0.25">
      <c r="A380" s="40"/>
      <c r="B380" s="50"/>
      <c r="C380" s="40"/>
      <c r="D380" s="58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51"/>
    </row>
    <row r="381" spans="1:41" s="3" customFormat="1" x14ac:dyDescent="0.25">
      <c r="A381" s="40"/>
      <c r="B381" s="50"/>
      <c r="C381" s="40"/>
      <c r="D381" s="58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51"/>
    </row>
    <row r="382" spans="1:41" s="3" customFormat="1" x14ac:dyDescent="0.25">
      <c r="A382" s="40"/>
      <c r="B382" s="50"/>
      <c r="C382" s="40"/>
      <c r="D382" s="58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51"/>
    </row>
    <row r="383" spans="1:41" s="3" customFormat="1" x14ac:dyDescent="0.25">
      <c r="A383" s="40"/>
      <c r="B383" s="50"/>
      <c r="C383" s="40"/>
      <c r="D383" s="58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51"/>
    </row>
    <row r="384" spans="1:41" s="3" customFormat="1" x14ac:dyDescent="0.25">
      <c r="A384" s="40"/>
      <c r="B384" s="50"/>
      <c r="C384" s="40"/>
      <c r="D384" s="58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51"/>
    </row>
    <row r="385" spans="1:41" s="3" customFormat="1" x14ac:dyDescent="0.25">
      <c r="A385" s="40"/>
      <c r="B385" s="50"/>
      <c r="C385" s="40"/>
      <c r="D385" s="58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51"/>
    </row>
    <row r="386" spans="1:41" s="3" customFormat="1" x14ac:dyDescent="0.25">
      <c r="A386" s="40"/>
      <c r="B386" s="50"/>
      <c r="C386" s="40"/>
      <c r="D386" s="58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51"/>
    </row>
    <row r="387" spans="1:41" s="3" customFormat="1" x14ac:dyDescent="0.25">
      <c r="A387" s="40"/>
      <c r="B387" s="50"/>
      <c r="C387" s="40"/>
      <c r="D387" s="58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51"/>
    </row>
    <row r="388" spans="1:41" s="3" customFormat="1" x14ac:dyDescent="0.25">
      <c r="A388" s="40"/>
      <c r="B388" s="50"/>
      <c r="C388" s="40"/>
      <c r="D388" s="58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51"/>
    </row>
    <row r="389" spans="1:41" s="3" customFormat="1" x14ac:dyDescent="0.25">
      <c r="A389" s="40"/>
      <c r="B389" s="50"/>
      <c r="C389" s="40"/>
      <c r="D389" s="58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51"/>
    </row>
    <row r="390" spans="1:41" s="3" customFormat="1" x14ac:dyDescent="0.25">
      <c r="A390" s="40"/>
      <c r="B390" s="50"/>
      <c r="C390" s="40"/>
      <c r="D390" s="58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51"/>
    </row>
    <row r="391" spans="1:41" s="3" customFormat="1" x14ac:dyDescent="0.25">
      <c r="A391" s="40"/>
      <c r="B391" s="50"/>
      <c r="C391" s="40"/>
      <c r="D391" s="58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51"/>
    </row>
    <row r="392" spans="1:41" s="3" customFormat="1" x14ac:dyDescent="0.25">
      <c r="A392" s="40"/>
      <c r="B392" s="50"/>
      <c r="C392" s="40"/>
      <c r="D392" s="58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51"/>
    </row>
    <row r="393" spans="1:41" s="3" customFormat="1" x14ac:dyDescent="0.25">
      <c r="A393" s="40"/>
      <c r="B393" s="50"/>
      <c r="C393" s="40"/>
      <c r="D393" s="58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51"/>
    </row>
    <row r="394" spans="1:41" s="3" customFormat="1" x14ac:dyDescent="0.25">
      <c r="A394" s="40"/>
      <c r="B394" s="50"/>
      <c r="C394" s="40"/>
      <c r="D394" s="58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51"/>
    </row>
    <row r="395" spans="1:41" s="3" customFormat="1" x14ac:dyDescent="0.25">
      <c r="A395" s="40"/>
      <c r="B395" s="50"/>
      <c r="C395" s="40"/>
      <c r="D395" s="58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51"/>
    </row>
    <row r="396" spans="1:41" s="3" customFormat="1" x14ac:dyDescent="0.25">
      <c r="A396" s="40"/>
      <c r="B396" s="50"/>
      <c r="C396" s="40"/>
      <c r="D396" s="58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51"/>
    </row>
    <row r="397" spans="1:41" s="3" customFormat="1" x14ac:dyDescent="0.25">
      <c r="A397" s="40"/>
      <c r="B397" s="50"/>
      <c r="C397" s="40"/>
      <c r="D397" s="58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51"/>
    </row>
    <row r="398" spans="1:41" s="3" customFormat="1" x14ac:dyDescent="0.25">
      <c r="A398" s="40"/>
      <c r="B398" s="50"/>
      <c r="C398" s="40"/>
      <c r="D398" s="58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51"/>
    </row>
    <row r="399" spans="1:41" s="3" customFormat="1" x14ac:dyDescent="0.25">
      <c r="A399" s="40"/>
      <c r="B399" s="50"/>
      <c r="C399" s="40"/>
      <c r="D399" s="58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51"/>
    </row>
    <row r="400" spans="1:41" s="3" customFormat="1" x14ac:dyDescent="0.25">
      <c r="A400" s="40"/>
      <c r="B400" s="50"/>
      <c r="C400" s="40"/>
      <c r="D400" s="58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51"/>
    </row>
    <row r="401" spans="1:41" s="3" customFormat="1" x14ac:dyDescent="0.25">
      <c r="A401" s="40"/>
      <c r="B401" s="50"/>
      <c r="C401" s="40"/>
      <c r="D401" s="58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51"/>
    </row>
    <row r="402" spans="1:41" s="3" customFormat="1" x14ac:dyDescent="0.25">
      <c r="A402" s="40"/>
      <c r="B402" s="50"/>
      <c r="C402" s="40"/>
      <c r="D402" s="58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51"/>
    </row>
    <row r="403" spans="1:41" s="3" customFormat="1" x14ac:dyDescent="0.25">
      <c r="A403" s="40"/>
      <c r="B403" s="50"/>
      <c r="C403" s="40"/>
      <c r="D403" s="58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51"/>
    </row>
    <row r="404" spans="1:41" s="3" customFormat="1" x14ac:dyDescent="0.25">
      <c r="A404" s="40"/>
      <c r="B404" s="50"/>
      <c r="C404" s="40"/>
      <c r="D404" s="58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51"/>
    </row>
    <row r="405" spans="1:41" s="3" customFormat="1" x14ac:dyDescent="0.25">
      <c r="A405" s="40"/>
      <c r="B405" s="50"/>
      <c r="C405" s="40"/>
      <c r="D405" s="58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51"/>
    </row>
    <row r="406" spans="1:41" s="3" customFormat="1" x14ac:dyDescent="0.25">
      <c r="A406" s="40"/>
      <c r="B406" s="50"/>
      <c r="C406" s="40"/>
      <c r="D406" s="58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51"/>
    </row>
    <row r="407" spans="1:41" s="3" customFormat="1" x14ac:dyDescent="0.25">
      <c r="A407" s="40"/>
      <c r="B407" s="50"/>
      <c r="C407" s="40"/>
      <c r="D407" s="58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51"/>
    </row>
    <row r="408" spans="1:41" s="3" customFormat="1" x14ac:dyDescent="0.25">
      <c r="A408" s="40"/>
      <c r="B408" s="50"/>
      <c r="C408" s="40"/>
      <c r="D408" s="58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51"/>
    </row>
    <row r="409" spans="1:41" s="3" customFormat="1" x14ac:dyDescent="0.25">
      <c r="A409" s="40"/>
      <c r="B409" s="50"/>
      <c r="C409" s="40"/>
      <c r="D409" s="58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51"/>
    </row>
    <row r="410" spans="1:41" s="3" customFormat="1" x14ac:dyDescent="0.25">
      <c r="A410" s="40"/>
      <c r="B410" s="50"/>
      <c r="C410" s="40"/>
      <c r="D410" s="58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51"/>
    </row>
    <row r="411" spans="1:41" s="3" customFormat="1" x14ac:dyDescent="0.25">
      <c r="A411" s="40"/>
      <c r="B411" s="50"/>
      <c r="C411" s="40"/>
      <c r="D411" s="58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51"/>
    </row>
    <row r="412" spans="1:41" s="3" customFormat="1" x14ac:dyDescent="0.25">
      <c r="A412" s="40"/>
      <c r="B412" s="50"/>
      <c r="C412" s="40"/>
      <c r="D412" s="58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51"/>
    </row>
    <row r="413" spans="1:41" s="3" customFormat="1" x14ac:dyDescent="0.25">
      <c r="A413" s="40"/>
      <c r="B413" s="50"/>
      <c r="C413" s="40"/>
      <c r="D413" s="58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51"/>
    </row>
    <row r="414" spans="1:41" s="3" customFormat="1" x14ac:dyDescent="0.25">
      <c r="A414" s="40"/>
      <c r="B414" s="50"/>
      <c r="C414" s="40"/>
      <c r="D414" s="58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51"/>
    </row>
    <row r="415" spans="1:41" s="3" customFormat="1" x14ac:dyDescent="0.25">
      <c r="A415" s="40"/>
      <c r="B415" s="50"/>
      <c r="C415" s="40"/>
      <c r="D415" s="58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51"/>
    </row>
    <row r="416" spans="1:41" s="3" customFormat="1" x14ac:dyDescent="0.25">
      <c r="A416" s="40"/>
      <c r="B416" s="50"/>
      <c r="C416" s="40"/>
      <c r="D416" s="58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51"/>
    </row>
    <row r="417" spans="1:41" s="3" customFormat="1" x14ac:dyDescent="0.25">
      <c r="A417" s="40"/>
      <c r="B417" s="50"/>
      <c r="C417" s="40"/>
      <c r="D417" s="58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51"/>
    </row>
    <row r="418" spans="1:41" s="3" customFormat="1" x14ac:dyDescent="0.25">
      <c r="A418" s="40"/>
      <c r="B418" s="50"/>
      <c r="C418" s="40"/>
      <c r="D418" s="58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51"/>
    </row>
    <row r="419" spans="1:41" s="3" customFormat="1" x14ac:dyDescent="0.25">
      <c r="A419" s="40"/>
      <c r="B419" s="50"/>
      <c r="C419" s="40"/>
      <c r="D419" s="58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51"/>
    </row>
    <row r="420" spans="1:41" s="3" customFormat="1" x14ac:dyDescent="0.25">
      <c r="A420" s="40"/>
      <c r="B420" s="50"/>
      <c r="C420" s="40"/>
      <c r="D420" s="58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51"/>
    </row>
    <row r="421" spans="1:41" s="3" customFormat="1" x14ac:dyDescent="0.25">
      <c r="A421" s="40"/>
      <c r="B421" s="50"/>
      <c r="C421" s="40"/>
      <c r="D421" s="58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51"/>
    </row>
    <row r="422" spans="1:41" s="3" customFormat="1" x14ac:dyDescent="0.25">
      <c r="A422" s="40"/>
      <c r="B422" s="50"/>
      <c r="C422" s="40"/>
      <c r="D422" s="58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51"/>
    </row>
    <row r="423" spans="1:41" s="3" customFormat="1" x14ac:dyDescent="0.25">
      <c r="A423" s="40"/>
      <c r="B423" s="50"/>
      <c r="C423" s="40"/>
      <c r="D423" s="58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51"/>
    </row>
    <row r="424" spans="1:41" s="3" customFormat="1" x14ac:dyDescent="0.25">
      <c r="A424" s="40"/>
      <c r="B424" s="50"/>
      <c r="C424" s="40"/>
      <c r="D424" s="58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51"/>
    </row>
    <row r="425" spans="1:41" s="3" customFormat="1" x14ac:dyDescent="0.25">
      <c r="A425" s="40"/>
      <c r="B425" s="50"/>
      <c r="C425" s="40"/>
      <c r="D425" s="58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51"/>
    </row>
    <row r="426" spans="1:41" s="3" customFormat="1" x14ac:dyDescent="0.25">
      <c r="A426" s="40"/>
      <c r="B426" s="50"/>
      <c r="C426" s="40"/>
      <c r="D426" s="58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51"/>
    </row>
    <row r="427" spans="1:41" s="3" customFormat="1" x14ac:dyDescent="0.25">
      <c r="A427" s="40"/>
      <c r="B427" s="50"/>
      <c r="C427" s="40"/>
      <c r="D427" s="58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51"/>
    </row>
    <row r="428" spans="1:41" s="3" customFormat="1" x14ac:dyDescent="0.25">
      <c r="A428" s="40"/>
      <c r="B428" s="50"/>
      <c r="C428" s="40"/>
      <c r="D428" s="58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51"/>
    </row>
    <row r="429" spans="1:41" s="3" customFormat="1" x14ac:dyDescent="0.25">
      <c r="A429" s="40"/>
      <c r="B429" s="50"/>
      <c r="C429" s="40"/>
      <c r="D429" s="58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51"/>
    </row>
    <row r="430" spans="1:41" s="3" customFormat="1" x14ac:dyDescent="0.25">
      <c r="A430" s="40"/>
      <c r="B430" s="50"/>
      <c r="C430" s="40"/>
      <c r="D430" s="58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51"/>
    </row>
    <row r="431" spans="1:41" s="3" customFormat="1" x14ac:dyDescent="0.25">
      <c r="A431" s="40"/>
      <c r="B431" s="50"/>
      <c r="C431" s="40"/>
      <c r="D431" s="58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51"/>
    </row>
    <row r="432" spans="1:41" s="3" customFormat="1" x14ac:dyDescent="0.25">
      <c r="A432" s="40"/>
      <c r="B432" s="50"/>
      <c r="C432" s="40"/>
      <c r="D432" s="58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51"/>
    </row>
    <row r="433" spans="1:41" s="3" customFormat="1" x14ac:dyDescent="0.25">
      <c r="A433" s="40"/>
      <c r="B433" s="50"/>
      <c r="C433" s="40"/>
      <c r="D433" s="58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51"/>
    </row>
    <row r="434" spans="1:41" s="3" customFormat="1" x14ac:dyDescent="0.25">
      <c r="A434" s="40"/>
      <c r="B434" s="50"/>
      <c r="C434" s="40"/>
      <c r="D434" s="58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51"/>
    </row>
    <row r="435" spans="1:41" s="3" customFormat="1" x14ac:dyDescent="0.25">
      <c r="A435" s="40"/>
      <c r="B435" s="50"/>
      <c r="C435" s="40"/>
      <c r="D435" s="58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51"/>
    </row>
    <row r="436" spans="1:41" s="3" customFormat="1" x14ac:dyDescent="0.25">
      <c r="A436" s="40"/>
      <c r="B436" s="50"/>
      <c r="C436" s="40"/>
      <c r="D436" s="58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51"/>
    </row>
    <row r="437" spans="1:41" s="3" customFormat="1" x14ac:dyDescent="0.25">
      <c r="A437" s="40"/>
      <c r="B437" s="50"/>
      <c r="C437" s="40"/>
      <c r="D437" s="58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51"/>
    </row>
    <row r="438" spans="1:41" s="3" customFormat="1" x14ac:dyDescent="0.25">
      <c r="A438" s="40"/>
      <c r="B438" s="50"/>
      <c r="C438" s="40"/>
      <c r="D438" s="58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51"/>
    </row>
    <row r="439" spans="1:41" s="3" customFormat="1" x14ac:dyDescent="0.25">
      <c r="A439" s="40"/>
      <c r="B439" s="50"/>
      <c r="C439" s="40"/>
      <c r="D439" s="58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51"/>
    </row>
    <row r="440" spans="1:41" s="3" customFormat="1" x14ac:dyDescent="0.25">
      <c r="A440" s="40"/>
      <c r="B440" s="50"/>
      <c r="C440" s="40"/>
      <c r="D440" s="58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51"/>
    </row>
    <row r="441" spans="1:41" s="3" customFormat="1" x14ac:dyDescent="0.25">
      <c r="A441" s="40"/>
      <c r="B441" s="50"/>
      <c r="C441" s="40"/>
      <c r="D441" s="58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51"/>
    </row>
    <row r="442" spans="1:41" s="3" customFormat="1" x14ac:dyDescent="0.25">
      <c r="A442" s="40"/>
      <c r="B442" s="50"/>
      <c r="C442" s="40"/>
      <c r="D442" s="58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51"/>
    </row>
    <row r="443" spans="1:41" s="3" customFormat="1" x14ac:dyDescent="0.25">
      <c r="A443" s="40"/>
      <c r="B443" s="50"/>
      <c r="C443" s="40"/>
      <c r="D443" s="58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51"/>
    </row>
    <row r="444" spans="1:41" s="3" customFormat="1" x14ac:dyDescent="0.25">
      <c r="A444" s="40"/>
      <c r="B444" s="50"/>
      <c r="C444" s="40"/>
      <c r="D444" s="58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51"/>
    </row>
    <row r="445" spans="1:41" s="3" customFormat="1" x14ac:dyDescent="0.25">
      <c r="A445" s="40"/>
      <c r="B445" s="50"/>
      <c r="C445" s="40"/>
      <c r="D445" s="58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51"/>
    </row>
    <row r="446" spans="1:41" s="3" customFormat="1" x14ac:dyDescent="0.25">
      <c r="A446" s="40"/>
      <c r="B446" s="50"/>
      <c r="C446" s="40"/>
      <c r="D446" s="58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51"/>
    </row>
    <row r="447" spans="1:41" s="3" customFormat="1" x14ac:dyDescent="0.25">
      <c r="A447" s="40"/>
      <c r="B447" s="50"/>
      <c r="C447" s="40"/>
      <c r="D447" s="58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51"/>
    </row>
    <row r="448" spans="1:41" s="3" customFormat="1" x14ac:dyDescent="0.25">
      <c r="A448" s="40"/>
      <c r="B448" s="50"/>
      <c r="C448" s="40"/>
      <c r="D448" s="58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51"/>
    </row>
    <row r="449" spans="1:41" s="3" customFormat="1" x14ac:dyDescent="0.25">
      <c r="A449" s="40"/>
      <c r="B449" s="50"/>
      <c r="C449" s="40"/>
      <c r="D449" s="58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51"/>
    </row>
    <row r="450" spans="1:41" s="3" customFormat="1" x14ac:dyDescent="0.25">
      <c r="A450" s="40"/>
      <c r="B450" s="50"/>
      <c r="C450" s="40"/>
      <c r="D450" s="58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51"/>
    </row>
    <row r="451" spans="1:41" s="3" customFormat="1" x14ac:dyDescent="0.25">
      <c r="A451" s="40"/>
      <c r="B451" s="50"/>
      <c r="C451" s="40"/>
      <c r="D451" s="58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51"/>
    </row>
    <row r="452" spans="1:41" s="3" customFormat="1" x14ac:dyDescent="0.25">
      <c r="A452" s="40"/>
      <c r="B452" s="50"/>
      <c r="C452" s="40"/>
      <c r="D452" s="58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51"/>
    </row>
    <row r="453" spans="1:41" s="3" customFormat="1" x14ac:dyDescent="0.25">
      <c r="A453" s="40"/>
      <c r="B453" s="50"/>
      <c r="C453" s="40"/>
      <c r="D453" s="58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51"/>
    </row>
    <row r="454" spans="1:41" s="3" customFormat="1" x14ac:dyDescent="0.25">
      <c r="A454" s="40"/>
      <c r="B454" s="50"/>
      <c r="C454" s="40"/>
      <c r="D454" s="58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51"/>
    </row>
    <row r="455" spans="1:41" s="3" customFormat="1" x14ac:dyDescent="0.25">
      <c r="A455" s="40"/>
      <c r="B455" s="50"/>
      <c r="C455" s="40"/>
      <c r="D455" s="58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51"/>
    </row>
    <row r="456" spans="1:41" s="3" customFormat="1" x14ac:dyDescent="0.25">
      <c r="A456" s="40"/>
      <c r="B456" s="50"/>
      <c r="C456" s="40"/>
      <c r="D456" s="58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51"/>
    </row>
    <row r="457" spans="1:41" s="3" customFormat="1" x14ac:dyDescent="0.25">
      <c r="A457" s="40"/>
      <c r="B457" s="50"/>
      <c r="C457" s="40"/>
      <c r="D457" s="58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51"/>
    </row>
    <row r="458" spans="1:41" s="3" customFormat="1" x14ac:dyDescent="0.25">
      <c r="A458" s="40"/>
      <c r="B458" s="50"/>
      <c r="C458" s="40"/>
      <c r="D458" s="58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51"/>
    </row>
    <row r="459" spans="1:41" s="3" customFormat="1" x14ac:dyDescent="0.25">
      <c r="A459" s="40"/>
      <c r="B459" s="50"/>
      <c r="C459" s="40"/>
      <c r="D459" s="58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51"/>
    </row>
    <row r="460" spans="1:41" s="3" customFormat="1" x14ac:dyDescent="0.25">
      <c r="A460" s="40"/>
      <c r="B460" s="50"/>
      <c r="C460" s="40"/>
      <c r="D460" s="58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51"/>
    </row>
    <row r="461" spans="1:41" s="3" customFormat="1" x14ac:dyDescent="0.25">
      <c r="A461" s="40"/>
      <c r="B461" s="50"/>
      <c r="C461" s="40"/>
      <c r="D461" s="58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51"/>
    </row>
    <row r="462" spans="1:41" s="3" customFormat="1" x14ac:dyDescent="0.25">
      <c r="A462" s="40"/>
      <c r="B462" s="50"/>
      <c r="C462" s="40"/>
      <c r="D462" s="58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51"/>
    </row>
    <row r="463" spans="1:41" s="3" customFormat="1" x14ac:dyDescent="0.25">
      <c r="A463" s="40"/>
      <c r="B463" s="50"/>
      <c r="C463" s="40"/>
      <c r="D463" s="58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51"/>
    </row>
    <row r="464" spans="1:41" s="3" customFormat="1" x14ac:dyDescent="0.25">
      <c r="A464" s="40"/>
      <c r="B464" s="50"/>
      <c r="C464" s="40"/>
      <c r="D464" s="58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51"/>
    </row>
    <row r="465" spans="1:41" s="3" customFormat="1" x14ac:dyDescent="0.25">
      <c r="A465" s="40"/>
      <c r="B465" s="50"/>
      <c r="C465" s="40"/>
      <c r="D465" s="58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51"/>
    </row>
    <row r="466" spans="1:41" s="3" customFormat="1" x14ac:dyDescent="0.25">
      <c r="A466" s="40"/>
      <c r="B466" s="50"/>
      <c r="C466" s="40"/>
      <c r="D466" s="58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51"/>
    </row>
    <row r="467" spans="1:41" s="3" customFormat="1" x14ac:dyDescent="0.25">
      <c r="A467" s="40"/>
      <c r="B467" s="50"/>
      <c r="C467" s="40"/>
      <c r="D467" s="58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51"/>
    </row>
    <row r="468" spans="1:41" s="3" customFormat="1" x14ac:dyDescent="0.25">
      <c r="A468" s="40"/>
      <c r="B468" s="50"/>
      <c r="C468" s="40"/>
      <c r="D468" s="58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51"/>
    </row>
    <row r="469" spans="1:41" s="3" customFormat="1" x14ac:dyDescent="0.25">
      <c r="A469" s="40"/>
      <c r="B469" s="50"/>
      <c r="C469" s="40"/>
      <c r="D469" s="58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51"/>
    </row>
    <row r="470" spans="1:41" s="3" customFormat="1" x14ac:dyDescent="0.25">
      <c r="A470" s="40"/>
      <c r="B470" s="50"/>
      <c r="C470" s="40"/>
      <c r="D470" s="58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51"/>
    </row>
    <row r="471" spans="1:41" s="3" customFormat="1" x14ac:dyDescent="0.25">
      <c r="A471" s="40"/>
      <c r="B471" s="50"/>
      <c r="C471" s="40"/>
      <c r="D471" s="58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51"/>
    </row>
    <row r="472" spans="1:41" s="3" customFormat="1" x14ac:dyDescent="0.25">
      <c r="A472" s="40"/>
      <c r="B472" s="50"/>
      <c r="C472" s="40"/>
      <c r="D472" s="58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51"/>
    </row>
    <row r="473" spans="1:41" s="3" customFormat="1" x14ac:dyDescent="0.25">
      <c r="A473" s="40"/>
      <c r="B473" s="50"/>
      <c r="C473" s="40"/>
      <c r="D473" s="58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51"/>
    </row>
    <row r="474" spans="1:41" s="3" customFormat="1" x14ac:dyDescent="0.25">
      <c r="A474" s="40"/>
      <c r="B474" s="50"/>
      <c r="C474" s="40"/>
      <c r="D474" s="58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51"/>
    </row>
    <row r="475" spans="1:41" s="3" customFormat="1" x14ac:dyDescent="0.25">
      <c r="A475" s="40"/>
      <c r="B475" s="50"/>
      <c r="C475" s="40"/>
      <c r="D475" s="58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51"/>
    </row>
    <row r="476" spans="1:41" s="3" customFormat="1" x14ac:dyDescent="0.25">
      <c r="A476" s="40"/>
      <c r="B476" s="50"/>
      <c r="C476" s="40"/>
      <c r="D476" s="58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51"/>
    </row>
    <row r="477" spans="1:41" s="3" customFormat="1" x14ac:dyDescent="0.25">
      <c r="A477" s="40"/>
      <c r="B477" s="50"/>
      <c r="C477" s="40"/>
      <c r="D477" s="58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51"/>
    </row>
    <row r="478" spans="1:41" s="3" customFormat="1" x14ac:dyDescent="0.25">
      <c r="A478" s="40"/>
      <c r="B478" s="50"/>
      <c r="C478" s="40"/>
      <c r="D478" s="58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51"/>
    </row>
    <row r="479" spans="1:41" s="3" customFormat="1" x14ac:dyDescent="0.25">
      <c r="A479" s="40"/>
      <c r="B479" s="50"/>
      <c r="C479" s="40"/>
      <c r="D479" s="58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51"/>
    </row>
    <row r="480" spans="1:41" s="3" customFormat="1" x14ac:dyDescent="0.25">
      <c r="A480" s="40"/>
      <c r="B480" s="50"/>
      <c r="C480" s="40"/>
      <c r="D480" s="58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51"/>
    </row>
    <row r="481" spans="1:41" s="3" customFormat="1" x14ac:dyDescent="0.25">
      <c r="A481" s="40"/>
      <c r="B481" s="50"/>
      <c r="C481" s="40"/>
      <c r="D481" s="58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51"/>
    </row>
    <row r="482" spans="1:41" s="3" customFormat="1" x14ac:dyDescent="0.25">
      <c r="A482" s="40"/>
      <c r="B482" s="50"/>
      <c r="C482" s="40"/>
      <c r="D482" s="58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51"/>
    </row>
    <row r="483" spans="1:41" s="3" customFormat="1" x14ac:dyDescent="0.25">
      <c r="A483" s="40"/>
      <c r="B483" s="50"/>
      <c r="C483" s="40"/>
      <c r="D483" s="58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51"/>
    </row>
    <row r="484" spans="1:41" s="3" customFormat="1" x14ac:dyDescent="0.25">
      <c r="A484" s="40"/>
      <c r="B484" s="50"/>
      <c r="C484" s="40"/>
      <c r="D484" s="58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51"/>
    </row>
    <row r="485" spans="1:41" s="3" customFormat="1" x14ac:dyDescent="0.25">
      <c r="A485" s="40"/>
      <c r="B485" s="50"/>
      <c r="C485" s="40"/>
      <c r="D485" s="58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51"/>
    </row>
    <row r="486" spans="1:41" s="3" customFormat="1" x14ac:dyDescent="0.25">
      <c r="A486" s="40"/>
      <c r="B486" s="50"/>
      <c r="C486" s="40"/>
      <c r="D486" s="58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51"/>
    </row>
    <row r="487" spans="1:41" s="3" customFormat="1" x14ac:dyDescent="0.25">
      <c r="A487" s="40"/>
      <c r="B487" s="50"/>
      <c r="C487" s="40"/>
      <c r="D487" s="58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51"/>
    </row>
    <row r="488" spans="1:41" s="3" customFormat="1" x14ac:dyDescent="0.25">
      <c r="A488" s="40"/>
      <c r="B488" s="50"/>
      <c r="C488" s="40"/>
      <c r="D488" s="58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51"/>
    </row>
    <row r="489" spans="1:41" s="3" customFormat="1" x14ac:dyDescent="0.25">
      <c r="A489" s="40"/>
      <c r="B489" s="50"/>
      <c r="C489" s="40"/>
      <c r="D489" s="58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51"/>
    </row>
    <row r="490" spans="1:41" s="3" customFormat="1" x14ac:dyDescent="0.25">
      <c r="A490" s="40"/>
      <c r="B490" s="50"/>
      <c r="C490" s="40"/>
      <c r="D490" s="58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51"/>
    </row>
    <row r="491" spans="1:41" s="3" customFormat="1" x14ac:dyDescent="0.25">
      <c r="A491" s="40"/>
      <c r="B491" s="50"/>
      <c r="C491" s="40"/>
      <c r="D491" s="58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51"/>
    </row>
    <row r="492" spans="1:41" s="3" customFormat="1" x14ac:dyDescent="0.25">
      <c r="A492" s="40"/>
      <c r="B492" s="50"/>
      <c r="C492" s="40"/>
      <c r="D492" s="58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51"/>
    </row>
    <row r="493" spans="1:41" s="3" customFormat="1" x14ac:dyDescent="0.25">
      <c r="A493" s="40"/>
      <c r="B493" s="50"/>
      <c r="C493" s="40"/>
      <c r="D493" s="58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51"/>
    </row>
    <row r="494" spans="1:41" s="3" customFormat="1" x14ac:dyDescent="0.25">
      <c r="A494" s="40"/>
      <c r="B494" s="50"/>
      <c r="C494" s="40"/>
      <c r="D494" s="58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51"/>
    </row>
    <row r="495" spans="1:41" s="3" customFormat="1" x14ac:dyDescent="0.25">
      <c r="A495" s="40"/>
      <c r="B495" s="50"/>
      <c r="C495" s="40"/>
      <c r="D495" s="58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51"/>
    </row>
    <row r="496" spans="1:41" s="3" customFormat="1" x14ac:dyDescent="0.25">
      <c r="A496" s="40"/>
      <c r="B496" s="50"/>
      <c r="C496" s="40"/>
      <c r="D496" s="58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51"/>
    </row>
    <row r="497" spans="1:41" s="3" customFormat="1" x14ac:dyDescent="0.25">
      <c r="A497" s="40"/>
      <c r="B497" s="50"/>
      <c r="C497" s="40"/>
      <c r="D497" s="58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51"/>
    </row>
    <row r="498" spans="1:41" s="3" customFormat="1" x14ac:dyDescent="0.25">
      <c r="A498" s="40"/>
      <c r="B498" s="50"/>
      <c r="C498" s="40"/>
      <c r="D498" s="58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51"/>
    </row>
    <row r="499" spans="1:41" s="3" customFormat="1" x14ac:dyDescent="0.25">
      <c r="A499" s="40"/>
      <c r="B499" s="50"/>
      <c r="C499" s="40"/>
      <c r="D499" s="58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51"/>
    </row>
    <row r="500" spans="1:41" s="3" customFormat="1" x14ac:dyDescent="0.25">
      <c r="A500" s="40"/>
      <c r="B500" s="50"/>
      <c r="C500" s="40"/>
      <c r="D500" s="58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51"/>
    </row>
    <row r="501" spans="1:41" s="3" customFormat="1" x14ac:dyDescent="0.25">
      <c r="A501" s="40"/>
      <c r="B501" s="50"/>
      <c r="C501" s="40"/>
      <c r="D501" s="58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51"/>
    </row>
    <row r="502" spans="1:41" s="3" customFormat="1" x14ac:dyDescent="0.25">
      <c r="A502" s="40"/>
      <c r="B502" s="50"/>
      <c r="C502" s="40"/>
      <c r="D502" s="58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51"/>
    </row>
    <row r="503" spans="1:41" s="3" customFormat="1" x14ac:dyDescent="0.25">
      <c r="A503" s="40"/>
      <c r="B503" s="50"/>
      <c r="C503" s="40"/>
      <c r="D503" s="58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51"/>
    </row>
    <row r="504" spans="1:41" s="3" customFormat="1" x14ac:dyDescent="0.25">
      <c r="A504" s="40"/>
      <c r="B504" s="50"/>
      <c r="C504" s="40"/>
      <c r="D504" s="58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51"/>
    </row>
    <row r="505" spans="1:41" s="3" customFormat="1" x14ac:dyDescent="0.25">
      <c r="A505" s="40"/>
      <c r="B505" s="50"/>
      <c r="C505" s="40"/>
      <c r="D505" s="58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51"/>
    </row>
    <row r="506" spans="1:41" s="3" customFormat="1" x14ac:dyDescent="0.25">
      <c r="A506" s="40"/>
      <c r="B506" s="50"/>
      <c r="C506" s="40"/>
      <c r="D506" s="58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51"/>
    </row>
    <row r="507" spans="1:41" s="3" customFormat="1" x14ac:dyDescent="0.25">
      <c r="A507" s="40"/>
      <c r="B507" s="50"/>
      <c r="C507" s="40"/>
      <c r="D507" s="58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51"/>
    </row>
    <row r="508" spans="1:41" s="3" customFormat="1" x14ac:dyDescent="0.25">
      <c r="A508" s="40"/>
      <c r="B508" s="50"/>
      <c r="C508" s="40"/>
      <c r="D508" s="58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51"/>
    </row>
    <row r="509" spans="1:41" s="3" customFormat="1" x14ac:dyDescent="0.25">
      <c r="A509" s="40"/>
      <c r="B509" s="50"/>
      <c r="C509" s="40"/>
      <c r="D509" s="58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51"/>
    </row>
    <row r="510" spans="1:41" s="3" customFormat="1" x14ac:dyDescent="0.25">
      <c r="A510" s="40"/>
      <c r="B510" s="50"/>
      <c r="C510" s="40"/>
      <c r="D510" s="58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51"/>
    </row>
    <row r="511" spans="1:41" s="3" customFormat="1" x14ac:dyDescent="0.25">
      <c r="A511" s="40"/>
      <c r="B511" s="50"/>
      <c r="C511" s="40"/>
      <c r="D511" s="58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51"/>
    </row>
    <row r="512" spans="1:41" s="3" customFormat="1" x14ac:dyDescent="0.25">
      <c r="A512" s="40"/>
      <c r="B512" s="50"/>
      <c r="C512" s="40"/>
      <c r="D512" s="58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51"/>
    </row>
    <row r="513" spans="1:41" s="3" customFormat="1" x14ac:dyDescent="0.25">
      <c r="A513" s="40"/>
      <c r="B513" s="50"/>
      <c r="C513" s="40"/>
      <c r="D513" s="58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51"/>
    </row>
    <row r="514" spans="1:41" s="3" customFormat="1" x14ac:dyDescent="0.25">
      <c r="A514" s="40"/>
      <c r="B514" s="50"/>
      <c r="C514" s="40"/>
      <c r="D514" s="58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51"/>
    </row>
    <row r="515" spans="1:41" s="3" customFormat="1" x14ac:dyDescent="0.25">
      <c r="A515" s="40"/>
      <c r="B515" s="50"/>
      <c r="C515" s="40"/>
      <c r="D515" s="58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51"/>
    </row>
    <row r="516" spans="1:41" s="3" customFormat="1" x14ac:dyDescent="0.25">
      <c r="A516" s="40"/>
      <c r="B516" s="50"/>
      <c r="C516" s="40"/>
      <c r="D516" s="58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51"/>
    </row>
    <row r="517" spans="1:41" s="3" customFormat="1" x14ac:dyDescent="0.25">
      <c r="A517" s="40"/>
      <c r="B517" s="50"/>
      <c r="C517" s="40"/>
      <c r="D517" s="58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51"/>
    </row>
    <row r="518" spans="1:41" s="3" customFormat="1" x14ac:dyDescent="0.25">
      <c r="A518" s="40"/>
      <c r="B518" s="50"/>
      <c r="C518" s="40"/>
      <c r="D518" s="58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51"/>
    </row>
    <row r="519" spans="1:41" s="3" customFormat="1" x14ac:dyDescent="0.25">
      <c r="A519" s="40"/>
      <c r="B519" s="50"/>
      <c r="C519" s="40"/>
      <c r="D519" s="58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51"/>
    </row>
    <row r="520" spans="1:41" s="3" customFormat="1" x14ac:dyDescent="0.25">
      <c r="A520" s="40"/>
      <c r="B520" s="50"/>
      <c r="C520" s="40"/>
      <c r="D520" s="58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51"/>
    </row>
    <row r="521" spans="1:41" s="3" customFormat="1" x14ac:dyDescent="0.25">
      <c r="A521" s="40"/>
      <c r="B521" s="50"/>
      <c r="C521" s="40"/>
      <c r="D521" s="58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51"/>
    </row>
    <row r="522" spans="1:41" s="3" customFormat="1" x14ac:dyDescent="0.25">
      <c r="A522" s="40"/>
      <c r="B522" s="50"/>
      <c r="C522" s="40"/>
      <c r="D522" s="58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51"/>
    </row>
    <row r="523" spans="1:41" s="3" customFormat="1" x14ac:dyDescent="0.25">
      <c r="A523" s="40"/>
      <c r="B523" s="50"/>
      <c r="C523" s="40"/>
      <c r="D523" s="58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51"/>
    </row>
    <row r="524" spans="1:41" s="3" customFormat="1" x14ac:dyDescent="0.25">
      <c r="A524" s="40"/>
      <c r="B524" s="50"/>
      <c r="C524" s="40"/>
      <c r="D524" s="58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51"/>
    </row>
    <row r="525" spans="1:41" s="3" customFormat="1" x14ac:dyDescent="0.25">
      <c r="A525" s="40"/>
      <c r="B525" s="50"/>
      <c r="C525" s="40"/>
      <c r="D525" s="58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51"/>
    </row>
    <row r="526" spans="1:41" s="3" customFormat="1" x14ac:dyDescent="0.25">
      <c r="A526" s="40"/>
      <c r="B526" s="50"/>
      <c r="C526" s="40"/>
      <c r="D526" s="58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51"/>
    </row>
    <row r="527" spans="1:41" s="3" customFormat="1" x14ac:dyDescent="0.25">
      <c r="A527" s="40"/>
      <c r="B527" s="50"/>
      <c r="C527" s="40"/>
      <c r="D527" s="58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51"/>
    </row>
    <row r="528" spans="1:41" s="3" customFormat="1" x14ac:dyDescent="0.25">
      <c r="A528" s="40"/>
      <c r="B528" s="50"/>
      <c r="C528" s="40"/>
      <c r="D528" s="58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51"/>
    </row>
    <row r="529" spans="1:41" s="3" customFormat="1" x14ac:dyDescent="0.25">
      <c r="A529" s="40"/>
      <c r="B529" s="50"/>
      <c r="C529" s="40"/>
      <c r="D529" s="58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51"/>
    </row>
    <row r="530" spans="1:41" s="3" customFormat="1" x14ac:dyDescent="0.25">
      <c r="A530" s="40"/>
      <c r="B530" s="50"/>
      <c r="C530" s="40"/>
      <c r="D530" s="58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51"/>
    </row>
    <row r="531" spans="1:41" s="3" customFormat="1" x14ac:dyDescent="0.25">
      <c r="A531" s="40"/>
      <c r="B531" s="50"/>
      <c r="C531" s="40"/>
      <c r="D531" s="58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51"/>
    </row>
    <row r="532" spans="1:41" s="3" customFormat="1" x14ac:dyDescent="0.25">
      <c r="A532" s="40"/>
      <c r="B532" s="50"/>
      <c r="C532" s="40"/>
      <c r="D532" s="58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51"/>
    </row>
    <row r="533" spans="1:41" s="3" customFormat="1" x14ac:dyDescent="0.25">
      <c r="A533" s="40"/>
      <c r="B533" s="50"/>
      <c r="C533" s="40"/>
      <c r="D533" s="58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51"/>
    </row>
    <row r="534" spans="1:41" s="3" customFormat="1" x14ac:dyDescent="0.25">
      <c r="A534" s="40"/>
      <c r="B534" s="50"/>
      <c r="C534" s="40"/>
      <c r="D534" s="58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51"/>
    </row>
    <row r="535" spans="1:41" s="3" customFormat="1" x14ac:dyDescent="0.25">
      <c r="A535" s="40"/>
      <c r="B535" s="50"/>
      <c r="C535" s="40"/>
      <c r="D535" s="58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51"/>
    </row>
    <row r="536" spans="1:41" s="3" customFormat="1" x14ac:dyDescent="0.25">
      <c r="A536" s="40"/>
      <c r="B536" s="50"/>
      <c r="C536" s="40"/>
      <c r="D536" s="58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51"/>
    </row>
    <row r="537" spans="1:41" s="3" customFormat="1" x14ac:dyDescent="0.25">
      <c r="A537" s="40"/>
      <c r="B537" s="50"/>
      <c r="C537" s="40"/>
      <c r="D537" s="58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51"/>
    </row>
    <row r="538" spans="1:41" s="3" customFormat="1" x14ac:dyDescent="0.25">
      <c r="A538" s="40"/>
      <c r="B538" s="50"/>
      <c r="C538" s="40"/>
      <c r="D538" s="58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51"/>
    </row>
    <row r="539" spans="1:41" s="3" customFormat="1" x14ac:dyDescent="0.25">
      <c r="A539" s="40"/>
      <c r="B539" s="50"/>
      <c r="C539" s="40"/>
      <c r="D539" s="58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51"/>
    </row>
    <row r="540" spans="1:41" s="3" customFormat="1" x14ac:dyDescent="0.25">
      <c r="A540" s="40"/>
      <c r="B540" s="50"/>
      <c r="C540" s="40"/>
      <c r="D540" s="58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51"/>
    </row>
    <row r="541" spans="1:41" s="3" customFormat="1" x14ac:dyDescent="0.25">
      <c r="A541" s="40"/>
      <c r="B541" s="50"/>
      <c r="C541" s="40"/>
      <c r="D541" s="58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51"/>
    </row>
    <row r="542" spans="1:41" s="3" customFormat="1" x14ac:dyDescent="0.25">
      <c r="A542" s="40"/>
      <c r="B542" s="50"/>
      <c r="C542" s="40"/>
      <c r="D542" s="58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51"/>
    </row>
    <row r="543" spans="1:41" s="3" customFormat="1" x14ac:dyDescent="0.25">
      <c r="A543" s="40"/>
      <c r="B543" s="50"/>
      <c r="C543" s="40"/>
      <c r="D543" s="58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51"/>
    </row>
    <row r="544" spans="1:41" s="3" customFormat="1" x14ac:dyDescent="0.25">
      <c r="A544" s="40"/>
      <c r="B544" s="50"/>
      <c r="C544" s="40"/>
      <c r="D544" s="58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51"/>
    </row>
    <row r="545" spans="1:41" s="3" customFormat="1" x14ac:dyDescent="0.25">
      <c r="A545" s="40"/>
      <c r="B545" s="50"/>
      <c r="C545" s="40"/>
      <c r="D545" s="58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51"/>
    </row>
    <row r="546" spans="1:41" s="3" customFormat="1" x14ac:dyDescent="0.25">
      <c r="A546" s="40"/>
      <c r="B546" s="50"/>
      <c r="C546" s="40"/>
      <c r="D546" s="58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51"/>
    </row>
    <row r="547" spans="1:41" s="3" customFormat="1" x14ac:dyDescent="0.25">
      <c r="A547" s="40"/>
      <c r="B547" s="50"/>
      <c r="C547" s="40"/>
      <c r="D547" s="58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51"/>
    </row>
    <row r="548" spans="1:41" s="3" customFormat="1" x14ac:dyDescent="0.25">
      <c r="A548" s="40"/>
      <c r="B548" s="50"/>
      <c r="C548" s="40"/>
      <c r="D548" s="58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51"/>
    </row>
    <row r="549" spans="1:41" s="3" customFormat="1" x14ac:dyDescent="0.25">
      <c r="A549" s="40"/>
      <c r="B549" s="50"/>
      <c r="C549" s="40"/>
      <c r="D549" s="58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51"/>
    </row>
    <row r="550" spans="1:41" s="3" customFormat="1" x14ac:dyDescent="0.25">
      <c r="A550" s="40"/>
      <c r="B550" s="50"/>
      <c r="C550" s="40"/>
      <c r="D550" s="58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51"/>
    </row>
    <row r="551" spans="1:41" s="3" customFormat="1" x14ac:dyDescent="0.25">
      <c r="A551" s="40"/>
      <c r="B551" s="50"/>
      <c r="C551" s="40"/>
      <c r="D551" s="58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51"/>
    </row>
    <row r="552" spans="1:41" s="3" customFormat="1" x14ac:dyDescent="0.25">
      <c r="A552" s="40"/>
      <c r="B552" s="50"/>
      <c r="C552" s="40"/>
      <c r="D552" s="58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51"/>
    </row>
    <row r="553" spans="1:41" s="3" customFormat="1" x14ac:dyDescent="0.25">
      <c r="A553" s="40"/>
      <c r="B553" s="50"/>
      <c r="C553" s="40"/>
      <c r="D553" s="58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51"/>
    </row>
    <row r="554" spans="1:41" s="3" customFormat="1" x14ac:dyDescent="0.25">
      <c r="A554" s="40"/>
      <c r="B554" s="50"/>
      <c r="C554" s="40"/>
      <c r="D554" s="58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51"/>
    </row>
    <row r="555" spans="1:41" s="3" customFormat="1" x14ac:dyDescent="0.25">
      <c r="A555" s="40"/>
      <c r="B555" s="50"/>
      <c r="C555" s="40"/>
      <c r="D555" s="58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51"/>
    </row>
    <row r="556" spans="1:41" s="3" customFormat="1" x14ac:dyDescent="0.25">
      <c r="A556" s="40"/>
      <c r="B556" s="50"/>
      <c r="C556" s="40"/>
      <c r="D556" s="58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51"/>
    </row>
    <row r="557" spans="1:41" s="3" customFormat="1" x14ac:dyDescent="0.25">
      <c r="A557" s="40"/>
      <c r="B557" s="50"/>
      <c r="C557" s="40"/>
      <c r="D557" s="58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51"/>
    </row>
    <row r="558" spans="1:41" s="3" customFormat="1" x14ac:dyDescent="0.25">
      <c r="A558" s="40"/>
      <c r="B558" s="50"/>
      <c r="C558" s="40"/>
      <c r="D558" s="58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51"/>
    </row>
    <row r="559" spans="1:41" s="3" customFormat="1" x14ac:dyDescent="0.25">
      <c r="A559" s="40"/>
      <c r="B559" s="50"/>
      <c r="C559" s="40"/>
      <c r="D559" s="58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51"/>
    </row>
    <row r="560" spans="1:41" s="3" customFormat="1" x14ac:dyDescent="0.25">
      <c r="A560" s="40"/>
      <c r="B560" s="50"/>
      <c r="C560" s="40"/>
      <c r="D560" s="58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51"/>
    </row>
    <row r="561" spans="1:41" s="3" customFormat="1" x14ac:dyDescent="0.25">
      <c r="A561" s="40"/>
      <c r="B561" s="50"/>
      <c r="C561" s="40"/>
      <c r="D561" s="58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51"/>
    </row>
    <row r="562" spans="1:41" s="3" customFormat="1" x14ac:dyDescent="0.25">
      <c r="A562" s="40"/>
      <c r="B562" s="50"/>
      <c r="C562" s="40"/>
      <c r="D562" s="58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51"/>
    </row>
    <row r="563" spans="1:41" s="3" customFormat="1" x14ac:dyDescent="0.25">
      <c r="A563" s="40"/>
      <c r="B563" s="50"/>
      <c r="C563" s="40"/>
      <c r="D563" s="58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51"/>
    </row>
    <row r="564" spans="1:41" s="3" customFormat="1" x14ac:dyDescent="0.25">
      <c r="A564" s="40"/>
      <c r="B564" s="50"/>
      <c r="C564" s="40"/>
      <c r="D564" s="58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51"/>
    </row>
    <row r="565" spans="1:41" s="3" customFormat="1" x14ac:dyDescent="0.25">
      <c r="A565" s="40"/>
      <c r="B565" s="50"/>
      <c r="C565" s="40"/>
      <c r="D565" s="58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51"/>
    </row>
    <row r="566" spans="1:41" s="3" customFormat="1" x14ac:dyDescent="0.25">
      <c r="A566" s="40"/>
      <c r="B566" s="50"/>
      <c r="C566" s="40"/>
      <c r="D566" s="58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51"/>
    </row>
    <row r="567" spans="1:41" s="3" customFormat="1" x14ac:dyDescent="0.25">
      <c r="A567" s="40"/>
      <c r="B567" s="50"/>
      <c r="C567" s="40"/>
      <c r="D567" s="58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51"/>
    </row>
    <row r="568" spans="1:41" s="3" customFormat="1" x14ac:dyDescent="0.25">
      <c r="A568" s="40"/>
      <c r="B568" s="50"/>
      <c r="C568" s="40"/>
      <c r="D568" s="58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51"/>
    </row>
    <row r="569" spans="1:41" s="3" customFormat="1" x14ac:dyDescent="0.25">
      <c r="A569" s="40"/>
      <c r="B569" s="50"/>
      <c r="C569" s="40"/>
      <c r="D569" s="58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51"/>
    </row>
    <row r="570" spans="1:41" s="3" customFormat="1" x14ac:dyDescent="0.25">
      <c r="A570" s="40"/>
      <c r="B570" s="50"/>
      <c r="C570" s="40"/>
      <c r="D570" s="58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51"/>
    </row>
    <row r="571" spans="1:41" s="3" customFormat="1" x14ac:dyDescent="0.25">
      <c r="A571" s="40"/>
      <c r="B571" s="50"/>
      <c r="C571" s="40"/>
      <c r="D571" s="58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51"/>
    </row>
    <row r="572" spans="1:41" s="3" customFormat="1" x14ac:dyDescent="0.25">
      <c r="A572" s="40"/>
      <c r="B572" s="50"/>
      <c r="C572" s="40"/>
      <c r="D572" s="58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51"/>
    </row>
    <row r="573" spans="1:41" s="3" customFormat="1" x14ac:dyDescent="0.25">
      <c r="A573" s="40"/>
      <c r="B573" s="50"/>
      <c r="C573" s="40"/>
      <c r="D573" s="58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51"/>
    </row>
    <row r="574" spans="1:41" s="3" customFormat="1" x14ac:dyDescent="0.25">
      <c r="A574" s="40"/>
      <c r="B574" s="50"/>
      <c r="C574" s="40"/>
      <c r="D574" s="58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51"/>
    </row>
    <row r="575" spans="1:41" s="3" customFormat="1" x14ac:dyDescent="0.25">
      <c r="A575" s="40"/>
      <c r="B575" s="50"/>
      <c r="C575" s="40"/>
      <c r="D575" s="58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51"/>
    </row>
    <row r="576" spans="1:41" s="3" customFormat="1" x14ac:dyDescent="0.25">
      <c r="A576" s="40"/>
      <c r="B576" s="50"/>
      <c r="C576" s="40"/>
      <c r="D576" s="58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51"/>
    </row>
    <row r="577" spans="1:41" s="3" customFormat="1" x14ac:dyDescent="0.25">
      <c r="A577" s="40"/>
      <c r="B577" s="50"/>
      <c r="C577" s="40"/>
      <c r="D577" s="58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51"/>
    </row>
    <row r="578" spans="1:41" s="3" customFormat="1" x14ac:dyDescent="0.25">
      <c r="A578" s="40"/>
      <c r="B578" s="50"/>
      <c r="C578" s="40"/>
      <c r="D578" s="58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51"/>
    </row>
    <row r="579" spans="1:41" s="3" customFormat="1" x14ac:dyDescent="0.25">
      <c r="A579" s="40"/>
      <c r="B579" s="50"/>
      <c r="C579" s="40"/>
      <c r="D579" s="58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51"/>
    </row>
    <row r="580" spans="1:41" s="3" customFormat="1" x14ac:dyDescent="0.25">
      <c r="A580" s="40"/>
      <c r="B580" s="50"/>
      <c r="C580" s="40"/>
      <c r="D580" s="58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51"/>
    </row>
    <row r="581" spans="1:41" s="3" customFormat="1" x14ac:dyDescent="0.25">
      <c r="A581" s="40"/>
      <c r="B581" s="50"/>
      <c r="C581" s="40"/>
      <c r="D581" s="58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51"/>
    </row>
    <row r="582" spans="1:41" s="3" customFormat="1" x14ac:dyDescent="0.25">
      <c r="A582" s="40"/>
      <c r="B582" s="50"/>
      <c r="C582" s="40"/>
      <c r="D582" s="58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51"/>
    </row>
    <row r="583" spans="1:41" s="3" customFormat="1" x14ac:dyDescent="0.25">
      <c r="A583" s="40"/>
      <c r="B583" s="50"/>
      <c r="C583" s="40"/>
      <c r="D583" s="58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51"/>
    </row>
    <row r="584" spans="1:41" s="3" customFormat="1" x14ac:dyDescent="0.25">
      <c r="A584" s="40"/>
      <c r="B584" s="50"/>
      <c r="C584" s="40"/>
      <c r="D584" s="58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51"/>
    </row>
    <row r="585" spans="1:41" s="3" customFormat="1" x14ac:dyDescent="0.25">
      <c r="A585" s="40"/>
      <c r="B585" s="50"/>
      <c r="C585" s="40"/>
      <c r="D585" s="58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51"/>
    </row>
    <row r="586" spans="1:41" s="3" customFormat="1" x14ac:dyDescent="0.25">
      <c r="A586" s="40"/>
      <c r="B586" s="50"/>
      <c r="C586" s="40"/>
      <c r="D586" s="58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51"/>
    </row>
    <row r="587" spans="1:41" s="3" customFormat="1" x14ac:dyDescent="0.25">
      <c r="A587" s="40"/>
      <c r="B587" s="50"/>
      <c r="C587" s="40"/>
      <c r="D587" s="58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51"/>
    </row>
    <row r="588" spans="1:41" s="3" customFormat="1" x14ac:dyDescent="0.25">
      <c r="A588" s="40"/>
      <c r="B588" s="50"/>
      <c r="C588" s="40"/>
      <c r="D588" s="58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51"/>
    </row>
    <row r="589" spans="1:41" s="3" customFormat="1" x14ac:dyDescent="0.25">
      <c r="A589" s="40"/>
      <c r="B589" s="50"/>
      <c r="C589" s="40"/>
      <c r="D589" s="58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51"/>
    </row>
    <row r="590" spans="1:41" s="3" customFormat="1" x14ac:dyDescent="0.25">
      <c r="A590" s="40"/>
      <c r="B590" s="50"/>
      <c r="C590" s="40"/>
      <c r="D590" s="58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51"/>
    </row>
    <row r="591" spans="1:41" s="3" customFormat="1" x14ac:dyDescent="0.25">
      <c r="A591" s="40"/>
      <c r="B591" s="50"/>
      <c r="C591" s="40"/>
      <c r="D591" s="58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51"/>
    </row>
    <row r="592" spans="1:41" s="3" customFormat="1" x14ac:dyDescent="0.25">
      <c r="A592" s="40"/>
      <c r="B592" s="50"/>
      <c r="C592" s="40"/>
      <c r="D592" s="58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51"/>
    </row>
    <row r="593" spans="1:41" s="3" customFormat="1" x14ac:dyDescent="0.25">
      <c r="A593" s="40"/>
      <c r="B593" s="50"/>
      <c r="C593" s="40"/>
      <c r="D593" s="58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51"/>
    </row>
    <row r="594" spans="1:41" s="3" customFormat="1" x14ac:dyDescent="0.25">
      <c r="A594" s="40"/>
      <c r="B594" s="50"/>
      <c r="C594" s="40"/>
      <c r="D594" s="58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51"/>
    </row>
    <row r="595" spans="1:41" s="3" customFormat="1" x14ac:dyDescent="0.25">
      <c r="A595" s="40"/>
      <c r="B595" s="50"/>
      <c r="C595" s="40"/>
      <c r="D595" s="58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51"/>
    </row>
    <row r="596" spans="1:41" s="3" customFormat="1" x14ac:dyDescent="0.25">
      <c r="A596" s="40"/>
      <c r="B596" s="50"/>
      <c r="C596" s="40"/>
      <c r="D596" s="58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51"/>
    </row>
    <row r="597" spans="1:41" s="3" customFormat="1" x14ac:dyDescent="0.25">
      <c r="A597" s="40"/>
      <c r="B597" s="50"/>
      <c r="C597" s="40"/>
      <c r="D597" s="58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51"/>
    </row>
    <row r="598" spans="1:41" s="3" customFormat="1" x14ac:dyDescent="0.25">
      <c r="A598" s="40"/>
      <c r="B598" s="50"/>
      <c r="C598" s="40"/>
      <c r="D598" s="58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51"/>
    </row>
    <row r="599" spans="1:41" s="3" customFormat="1" x14ac:dyDescent="0.25">
      <c r="A599" s="40"/>
      <c r="B599" s="50"/>
      <c r="C599" s="40"/>
      <c r="D599" s="58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51"/>
    </row>
    <row r="600" spans="1:41" s="3" customFormat="1" x14ac:dyDescent="0.25">
      <c r="A600" s="40"/>
      <c r="B600" s="50"/>
      <c r="C600" s="40"/>
      <c r="D600" s="58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51"/>
    </row>
    <row r="601" spans="1:41" s="3" customFormat="1" x14ac:dyDescent="0.25">
      <c r="A601" s="40"/>
      <c r="B601" s="50"/>
      <c r="C601" s="40"/>
      <c r="D601" s="58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51"/>
    </row>
    <row r="602" spans="1:41" s="3" customFormat="1" x14ac:dyDescent="0.25">
      <c r="A602" s="40"/>
      <c r="B602" s="50"/>
      <c r="C602" s="40"/>
      <c r="D602" s="58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51"/>
    </row>
    <row r="603" spans="1:41" s="3" customFormat="1" x14ac:dyDescent="0.25">
      <c r="A603" s="40"/>
      <c r="B603" s="50"/>
      <c r="C603" s="40"/>
      <c r="D603" s="58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51"/>
    </row>
    <row r="604" spans="1:41" s="3" customFormat="1" x14ac:dyDescent="0.25">
      <c r="A604" s="40"/>
      <c r="B604" s="50"/>
      <c r="C604" s="40"/>
      <c r="D604" s="58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51"/>
    </row>
    <row r="605" spans="1:41" s="3" customFormat="1" x14ac:dyDescent="0.25">
      <c r="A605" s="40"/>
      <c r="B605" s="50"/>
      <c r="C605" s="40"/>
      <c r="D605" s="58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51"/>
    </row>
    <row r="606" spans="1:41" s="3" customFormat="1" x14ac:dyDescent="0.25">
      <c r="A606" s="40"/>
      <c r="B606" s="50"/>
      <c r="C606" s="40"/>
      <c r="D606" s="58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51"/>
    </row>
    <row r="607" spans="1:41" s="3" customFormat="1" x14ac:dyDescent="0.25">
      <c r="A607" s="40"/>
      <c r="B607" s="50"/>
      <c r="C607" s="40"/>
      <c r="D607" s="58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51"/>
    </row>
    <row r="608" spans="1:41" s="3" customFormat="1" x14ac:dyDescent="0.25">
      <c r="A608" s="40"/>
      <c r="B608" s="50"/>
      <c r="C608" s="40"/>
      <c r="D608" s="58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51"/>
    </row>
    <row r="609" spans="1:41" s="3" customFormat="1" x14ac:dyDescent="0.25">
      <c r="A609" s="40"/>
      <c r="B609" s="50"/>
      <c r="C609" s="40"/>
      <c r="D609" s="58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51"/>
    </row>
    <row r="610" spans="1:41" s="3" customFormat="1" x14ac:dyDescent="0.25">
      <c r="A610" s="40"/>
      <c r="B610" s="50"/>
      <c r="C610" s="40"/>
      <c r="D610" s="58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51"/>
    </row>
    <row r="611" spans="1:41" s="3" customFormat="1" x14ac:dyDescent="0.25">
      <c r="A611" s="40"/>
      <c r="B611" s="50"/>
      <c r="C611" s="40"/>
      <c r="D611" s="58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51"/>
    </row>
    <row r="612" spans="1:41" s="3" customFormat="1" x14ac:dyDescent="0.25">
      <c r="A612" s="40"/>
      <c r="B612" s="50"/>
      <c r="C612" s="40"/>
      <c r="D612" s="58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51"/>
    </row>
    <row r="613" spans="1:41" s="3" customFormat="1" x14ac:dyDescent="0.25">
      <c r="A613" s="40"/>
      <c r="B613" s="50"/>
      <c r="C613" s="40"/>
      <c r="D613" s="58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51"/>
    </row>
    <row r="614" spans="1:41" s="3" customFormat="1" x14ac:dyDescent="0.25">
      <c r="A614" s="40"/>
      <c r="B614" s="50"/>
      <c r="C614" s="40"/>
      <c r="D614" s="58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51"/>
    </row>
    <row r="615" spans="1:41" s="3" customFormat="1" x14ac:dyDescent="0.25">
      <c r="A615" s="40"/>
      <c r="B615" s="50"/>
      <c r="C615" s="40"/>
      <c r="D615" s="58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51"/>
    </row>
    <row r="616" spans="1:41" s="3" customFormat="1" x14ac:dyDescent="0.25">
      <c r="A616" s="40"/>
      <c r="B616" s="50"/>
      <c r="C616" s="40"/>
      <c r="D616" s="58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51"/>
    </row>
    <row r="617" spans="1:41" s="3" customFormat="1" x14ac:dyDescent="0.25">
      <c r="A617" s="40"/>
      <c r="B617" s="50"/>
      <c r="C617" s="40"/>
      <c r="D617" s="58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51"/>
    </row>
    <row r="618" spans="1:41" s="3" customFormat="1" x14ac:dyDescent="0.25">
      <c r="A618" s="40"/>
      <c r="B618" s="50"/>
      <c r="C618" s="40"/>
      <c r="D618" s="58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51"/>
    </row>
    <row r="619" spans="1:41" s="3" customFormat="1" x14ac:dyDescent="0.25">
      <c r="A619" s="40"/>
      <c r="B619" s="50"/>
      <c r="C619" s="40"/>
      <c r="D619" s="58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51"/>
    </row>
    <row r="620" spans="1:41" s="3" customFormat="1" x14ac:dyDescent="0.25">
      <c r="A620" s="40"/>
      <c r="B620" s="50"/>
      <c r="C620" s="40"/>
      <c r="D620" s="58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51"/>
    </row>
    <row r="621" spans="1:41" s="3" customFormat="1" x14ac:dyDescent="0.25">
      <c r="A621" s="40"/>
      <c r="B621" s="50"/>
      <c r="C621" s="40"/>
      <c r="D621" s="58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51"/>
    </row>
    <row r="622" spans="1:41" s="3" customFormat="1" x14ac:dyDescent="0.25">
      <c r="A622" s="40"/>
      <c r="B622" s="50"/>
      <c r="C622" s="40"/>
      <c r="D622" s="58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51"/>
    </row>
    <row r="623" spans="1:41" s="3" customFormat="1" x14ac:dyDescent="0.25">
      <c r="A623" s="40"/>
      <c r="B623" s="50"/>
      <c r="C623" s="40"/>
      <c r="D623" s="58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51"/>
    </row>
    <row r="624" spans="1:41" s="3" customFormat="1" x14ac:dyDescent="0.25">
      <c r="A624" s="40"/>
      <c r="B624" s="50"/>
      <c r="C624" s="40"/>
      <c r="D624" s="58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51"/>
    </row>
    <row r="625" spans="1:41" s="3" customFormat="1" x14ac:dyDescent="0.25">
      <c r="A625" s="40"/>
      <c r="B625" s="50"/>
      <c r="C625" s="40"/>
      <c r="D625" s="58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51"/>
    </row>
    <row r="626" spans="1:41" s="3" customFormat="1" x14ac:dyDescent="0.25">
      <c r="A626" s="40"/>
      <c r="B626" s="50"/>
      <c r="C626" s="40"/>
      <c r="D626" s="58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51"/>
    </row>
    <row r="627" spans="1:41" s="3" customFormat="1" x14ac:dyDescent="0.25">
      <c r="A627" s="40"/>
      <c r="B627" s="50"/>
      <c r="C627" s="40"/>
      <c r="D627" s="58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51"/>
    </row>
    <row r="628" spans="1:41" s="3" customFormat="1" x14ac:dyDescent="0.25">
      <c r="A628" s="40"/>
      <c r="B628" s="50"/>
      <c r="C628" s="40"/>
      <c r="D628" s="58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51"/>
    </row>
    <row r="629" spans="1:41" s="3" customFormat="1" x14ac:dyDescent="0.25">
      <c r="A629" s="40"/>
      <c r="B629" s="50"/>
      <c r="C629" s="40"/>
      <c r="D629" s="58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51"/>
    </row>
    <row r="630" spans="1:41" s="3" customFormat="1" x14ac:dyDescent="0.25">
      <c r="A630" s="40"/>
      <c r="B630" s="50"/>
      <c r="C630" s="40"/>
      <c r="D630" s="58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51"/>
    </row>
    <row r="631" spans="1:41" s="3" customFormat="1" x14ac:dyDescent="0.25">
      <c r="A631" s="40"/>
      <c r="B631" s="50"/>
      <c r="C631" s="40"/>
      <c r="D631" s="58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51"/>
    </row>
    <row r="632" spans="1:41" s="3" customFormat="1" x14ac:dyDescent="0.25">
      <c r="A632" s="40"/>
      <c r="B632" s="50"/>
      <c r="C632" s="40"/>
      <c r="D632" s="58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51"/>
    </row>
    <row r="633" spans="1:41" s="3" customFormat="1" x14ac:dyDescent="0.25">
      <c r="A633" s="40"/>
      <c r="B633" s="50"/>
      <c r="C633" s="40"/>
      <c r="D633" s="58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51"/>
    </row>
    <row r="634" spans="1:41" s="3" customFormat="1" x14ac:dyDescent="0.25">
      <c r="A634" s="40"/>
      <c r="B634" s="50"/>
      <c r="C634" s="40"/>
      <c r="D634" s="58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51"/>
    </row>
    <row r="635" spans="1:41" s="3" customFormat="1" x14ac:dyDescent="0.25">
      <c r="A635" s="40"/>
      <c r="B635" s="50"/>
      <c r="C635" s="40"/>
      <c r="D635" s="58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51"/>
    </row>
    <row r="636" spans="1:41" s="3" customFormat="1" x14ac:dyDescent="0.25">
      <c r="A636" s="40"/>
      <c r="B636" s="50"/>
      <c r="C636" s="40"/>
      <c r="D636" s="58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51"/>
    </row>
    <row r="637" spans="1:41" s="3" customFormat="1" x14ac:dyDescent="0.25">
      <c r="A637" s="40"/>
      <c r="B637" s="50"/>
      <c r="C637" s="40"/>
      <c r="D637" s="58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51"/>
    </row>
    <row r="638" spans="1:41" s="3" customFormat="1" x14ac:dyDescent="0.25">
      <c r="A638" s="40"/>
      <c r="B638" s="50"/>
      <c r="C638" s="40"/>
      <c r="D638" s="58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51"/>
    </row>
    <row r="639" spans="1:41" s="3" customFormat="1" x14ac:dyDescent="0.25">
      <c r="A639" s="40"/>
      <c r="B639" s="50"/>
      <c r="C639" s="40"/>
      <c r="D639" s="58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51"/>
    </row>
    <row r="640" spans="1:41" s="3" customFormat="1" x14ac:dyDescent="0.25">
      <c r="A640" s="40"/>
      <c r="B640" s="50"/>
      <c r="C640" s="40"/>
      <c r="D640" s="58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51"/>
    </row>
    <row r="641" spans="1:41" s="3" customFormat="1" x14ac:dyDescent="0.25">
      <c r="A641" s="40"/>
      <c r="B641" s="50"/>
      <c r="C641" s="40"/>
      <c r="D641" s="58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51"/>
    </row>
    <row r="642" spans="1:41" s="3" customFormat="1" x14ac:dyDescent="0.25">
      <c r="A642" s="40"/>
      <c r="B642" s="50"/>
      <c r="C642" s="40"/>
      <c r="D642" s="58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51"/>
    </row>
    <row r="643" spans="1:41" s="3" customFormat="1" x14ac:dyDescent="0.25">
      <c r="A643" s="40"/>
      <c r="B643" s="50"/>
      <c r="C643" s="40"/>
      <c r="D643" s="58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51"/>
    </row>
    <row r="644" spans="1:41" s="3" customFormat="1" x14ac:dyDescent="0.25">
      <c r="A644" s="40"/>
      <c r="B644" s="50"/>
      <c r="C644" s="40"/>
      <c r="D644" s="58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51"/>
    </row>
    <row r="645" spans="1:41" s="3" customFormat="1" x14ac:dyDescent="0.25">
      <c r="A645" s="40"/>
      <c r="B645" s="50"/>
      <c r="C645" s="40"/>
      <c r="D645" s="58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51"/>
    </row>
    <row r="646" spans="1:41" s="3" customFormat="1" x14ac:dyDescent="0.25">
      <c r="A646" s="40"/>
      <c r="B646" s="50"/>
      <c r="C646" s="40"/>
      <c r="D646" s="58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51"/>
    </row>
    <row r="647" spans="1:41" s="3" customFormat="1" x14ac:dyDescent="0.25">
      <c r="A647" s="40"/>
      <c r="B647" s="50"/>
      <c r="C647" s="40"/>
      <c r="D647" s="58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51"/>
    </row>
    <row r="648" spans="1:41" s="3" customFormat="1" x14ac:dyDescent="0.25">
      <c r="A648" s="40"/>
      <c r="B648" s="50"/>
      <c r="C648" s="40"/>
      <c r="D648" s="58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51"/>
    </row>
    <row r="649" spans="1:41" s="3" customFormat="1" x14ac:dyDescent="0.25">
      <c r="A649" s="40"/>
      <c r="B649" s="50"/>
      <c r="C649" s="40"/>
      <c r="D649" s="58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51"/>
    </row>
    <row r="650" spans="1:41" s="3" customFormat="1" x14ac:dyDescent="0.25">
      <c r="A650" s="40"/>
      <c r="B650" s="50"/>
      <c r="C650" s="40"/>
      <c r="D650" s="58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51"/>
    </row>
    <row r="651" spans="1:41" s="3" customFormat="1" x14ac:dyDescent="0.25">
      <c r="A651" s="40"/>
      <c r="B651" s="50"/>
      <c r="C651" s="40"/>
      <c r="D651" s="58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51"/>
    </row>
    <row r="652" spans="1:41" s="3" customFormat="1" x14ac:dyDescent="0.25">
      <c r="A652" s="40"/>
      <c r="B652" s="50"/>
      <c r="C652" s="40"/>
      <c r="D652" s="58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51"/>
    </row>
    <row r="653" spans="1:41" s="3" customFormat="1" x14ac:dyDescent="0.25">
      <c r="A653" s="40"/>
      <c r="B653" s="50"/>
      <c r="C653" s="40"/>
      <c r="D653" s="58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51"/>
    </row>
    <row r="654" spans="1:41" s="3" customFormat="1" x14ac:dyDescent="0.25">
      <c r="A654" s="40"/>
      <c r="B654" s="50"/>
      <c r="C654" s="40"/>
      <c r="D654" s="58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51"/>
    </row>
    <row r="655" spans="1:41" s="3" customFormat="1" x14ac:dyDescent="0.25">
      <c r="A655" s="40"/>
      <c r="B655" s="50"/>
      <c r="C655" s="40"/>
      <c r="D655" s="58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51"/>
    </row>
    <row r="656" spans="1:41" s="3" customFormat="1" x14ac:dyDescent="0.25">
      <c r="A656" s="40"/>
      <c r="B656" s="50"/>
      <c r="C656" s="40"/>
      <c r="D656" s="58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51"/>
    </row>
    <row r="657" spans="1:41" s="3" customFormat="1" x14ac:dyDescent="0.25">
      <c r="A657" s="40"/>
      <c r="B657" s="50"/>
      <c r="C657" s="40"/>
      <c r="D657" s="58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51"/>
    </row>
    <row r="658" spans="1:41" s="3" customFormat="1" x14ac:dyDescent="0.25">
      <c r="A658" s="40"/>
      <c r="B658" s="50"/>
      <c r="C658" s="40"/>
      <c r="D658" s="58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51"/>
    </row>
    <row r="659" spans="1:41" s="3" customFormat="1" x14ac:dyDescent="0.25">
      <c r="A659" s="40"/>
      <c r="B659" s="50"/>
      <c r="C659" s="40"/>
      <c r="D659" s="58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51"/>
    </row>
    <row r="660" spans="1:41" s="3" customFormat="1" x14ac:dyDescent="0.25">
      <c r="A660" s="40"/>
      <c r="B660" s="50"/>
      <c r="C660" s="40"/>
      <c r="D660" s="58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51"/>
    </row>
    <row r="661" spans="1:41" s="3" customFormat="1" x14ac:dyDescent="0.25">
      <c r="A661" s="40"/>
      <c r="B661" s="50"/>
      <c r="C661" s="40"/>
      <c r="D661" s="58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51"/>
    </row>
    <row r="662" spans="1:41" s="3" customFormat="1" x14ac:dyDescent="0.25">
      <c r="A662" s="40"/>
      <c r="B662" s="50"/>
      <c r="C662" s="40"/>
      <c r="D662" s="58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51"/>
    </row>
    <row r="663" spans="1:41" s="3" customFormat="1" x14ac:dyDescent="0.25">
      <c r="A663" s="40"/>
      <c r="B663" s="50"/>
      <c r="C663" s="40"/>
      <c r="D663" s="58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51"/>
    </row>
    <row r="664" spans="1:41" s="3" customFormat="1" x14ac:dyDescent="0.25">
      <c r="A664" s="40"/>
      <c r="B664" s="50"/>
      <c r="C664" s="40"/>
      <c r="D664" s="58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51"/>
    </row>
    <row r="665" spans="1:41" s="3" customFormat="1" x14ac:dyDescent="0.25">
      <c r="A665" s="40"/>
      <c r="B665" s="50"/>
      <c r="C665" s="40"/>
      <c r="D665" s="58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51"/>
    </row>
    <row r="666" spans="1:41" s="3" customFormat="1" x14ac:dyDescent="0.25">
      <c r="A666" s="40"/>
      <c r="B666" s="50"/>
      <c r="C666" s="40"/>
      <c r="D666" s="58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51"/>
    </row>
    <row r="667" spans="1:41" s="3" customFormat="1" x14ac:dyDescent="0.25">
      <c r="A667" s="40"/>
      <c r="B667" s="50"/>
      <c r="C667" s="40"/>
      <c r="D667" s="58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51"/>
    </row>
    <row r="668" spans="1:41" s="3" customFormat="1" x14ac:dyDescent="0.25">
      <c r="A668" s="40"/>
      <c r="B668" s="50"/>
      <c r="C668" s="40"/>
      <c r="D668" s="58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51"/>
    </row>
    <row r="669" spans="1:41" s="3" customFormat="1" x14ac:dyDescent="0.25">
      <c r="A669" s="40"/>
      <c r="B669" s="50"/>
      <c r="C669" s="40"/>
      <c r="D669" s="58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51"/>
    </row>
    <row r="670" spans="1:41" s="3" customFormat="1" x14ac:dyDescent="0.25">
      <c r="A670" s="40"/>
      <c r="B670" s="50"/>
      <c r="C670" s="40"/>
      <c r="D670" s="58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51"/>
    </row>
    <row r="671" spans="1:41" s="3" customFormat="1" x14ac:dyDescent="0.25">
      <c r="A671" s="40"/>
      <c r="B671" s="50"/>
      <c r="C671" s="40"/>
      <c r="D671" s="58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51"/>
    </row>
    <row r="672" spans="1:41" s="3" customFormat="1" x14ac:dyDescent="0.25">
      <c r="A672" s="40"/>
      <c r="B672" s="50"/>
      <c r="C672" s="40"/>
      <c r="D672" s="58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51"/>
    </row>
    <row r="673" spans="1:41" s="3" customFormat="1" x14ac:dyDescent="0.25">
      <c r="A673" s="40"/>
      <c r="B673" s="50"/>
      <c r="C673" s="40"/>
      <c r="D673" s="58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51"/>
    </row>
    <row r="674" spans="1:41" s="3" customFormat="1" x14ac:dyDescent="0.25">
      <c r="A674" s="40"/>
      <c r="B674" s="50"/>
      <c r="C674" s="40"/>
      <c r="D674" s="58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51"/>
    </row>
    <row r="675" spans="1:41" s="3" customFormat="1" x14ac:dyDescent="0.25">
      <c r="A675" s="40"/>
      <c r="B675" s="50"/>
      <c r="C675" s="40"/>
      <c r="D675" s="58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51"/>
    </row>
    <row r="676" spans="1:41" s="3" customFormat="1" x14ac:dyDescent="0.25">
      <c r="A676" s="40"/>
      <c r="B676" s="50"/>
      <c r="C676" s="40"/>
      <c r="D676" s="58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51"/>
    </row>
    <row r="677" spans="1:41" s="3" customFormat="1" x14ac:dyDescent="0.25">
      <c r="A677" s="40"/>
      <c r="B677" s="50"/>
      <c r="C677" s="40"/>
      <c r="D677" s="58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51"/>
    </row>
    <row r="678" spans="1:41" s="3" customFormat="1" x14ac:dyDescent="0.25">
      <c r="A678" s="40"/>
      <c r="B678" s="50"/>
      <c r="C678" s="40"/>
      <c r="D678" s="58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51"/>
    </row>
    <row r="679" spans="1:41" s="3" customFormat="1" x14ac:dyDescent="0.25">
      <c r="A679" s="40"/>
      <c r="B679" s="50"/>
      <c r="C679" s="40"/>
      <c r="D679" s="58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51"/>
    </row>
    <row r="680" spans="1:41" s="3" customFormat="1" x14ac:dyDescent="0.25">
      <c r="A680" s="40"/>
      <c r="B680" s="50"/>
      <c r="C680" s="40"/>
      <c r="D680" s="58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51"/>
    </row>
    <row r="681" spans="1:41" s="3" customFormat="1" x14ac:dyDescent="0.25">
      <c r="A681" s="40"/>
      <c r="B681" s="50"/>
      <c r="C681" s="40"/>
      <c r="D681" s="58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51"/>
    </row>
    <row r="682" spans="1:41" s="3" customFormat="1" x14ac:dyDescent="0.25">
      <c r="A682" s="40"/>
      <c r="B682" s="50"/>
      <c r="C682" s="40"/>
      <c r="D682" s="58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51"/>
    </row>
    <row r="683" spans="1:41" s="3" customFormat="1" x14ac:dyDescent="0.25">
      <c r="A683" s="40"/>
      <c r="B683" s="50"/>
      <c r="C683" s="40"/>
      <c r="D683" s="58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51"/>
    </row>
    <row r="684" spans="1:41" s="3" customFormat="1" x14ac:dyDescent="0.25">
      <c r="A684" s="40"/>
      <c r="B684" s="50"/>
      <c r="C684" s="40"/>
      <c r="D684" s="58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51"/>
    </row>
    <row r="685" spans="1:41" s="3" customFormat="1" x14ac:dyDescent="0.25">
      <c r="A685" s="40"/>
      <c r="B685" s="50"/>
      <c r="C685" s="40"/>
      <c r="D685" s="58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51"/>
    </row>
    <row r="686" spans="1:41" s="3" customFormat="1" x14ac:dyDescent="0.25">
      <c r="A686" s="40"/>
      <c r="B686" s="50"/>
      <c r="C686" s="40"/>
      <c r="D686" s="58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51"/>
    </row>
    <row r="687" spans="1:41" s="3" customFormat="1" x14ac:dyDescent="0.25">
      <c r="A687" s="40"/>
      <c r="B687" s="50"/>
      <c r="C687" s="40"/>
      <c r="D687" s="58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51"/>
    </row>
    <row r="688" spans="1:41" s="3" customFormat="1" x14ac:dyDescent="0.25">
      <c r="A688" s="40"/>
      <c r="B688" s="50"/>
      <c r="C688" s="40"/>
      <c r="D688" s="58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51"/>
    </row>
    <row r="689" spans="1:41" s="3" customFormat="1" x14ac:dyDescent="0.25">
      <c r="A689" s="40"/>
      <c r="B689" s="50"/>
      <c r="C689" s="40"/>
      <c r="D689" s="58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51"/>
    </row>
    <row r="690" spans="1:41" s="3" customFormat="1" x14ac:dyDescent="0.25">
      <c r="A690" s="40"/>
      <c r="B690" s="50"/>
      <c r="C690" s="40"/>
      <c r="D690" s="58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51"/>
    </row>
    <row r="691" spans="1:41" s="3" customFormat="1" x14ac:dyDescent="0.25">
      <c r="A691" s="40"/>
      <c r="B691" s="50"/>
      <c r="C691" s="40"/>
      <c r="D691" s="58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51"/>
    </row>
    <row r="692" spans="1:41" s="3" customFormat="1" x14ac:dyDescent="0.25">
      <c r="A692" s="40"/>
      <c r="B692" s="50"/>
      <c r="C692" s="40"/>
      <c r="D692" s="58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51"/>
    </row>
    <row r="693" spans="1:41" s="3" customFormat="1" x14ac:dyDescent="0.25">
      <c r="A693" s="40"/>
      <c r="B693" s="50"/>
      <c r="C693" s="40"/>
      <c r="D693" s="58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51"/>
    </row>
    <row r="694" spans="1:41" s="3" customFormat="1" x14ac:dyDescent="0.25">
      <c r="A694" s="40"/>
      <c r="B694" s="50"/>
      <c r="C694" s="40"/>
      <c r="D694" s="58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51"/>
    </row>
    <row r="695" spans="1:41" s="3" customFormat="1" x14ac:dyDescent="0.25">
      <c r="A695" s="40"/>
      <c r="B695" s="50"/>
      <c r="C695" s="40"/>
      <c r="D695" s="58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51"/>
    </row>
    <row r="696" spans="1:41" s="3" customFormat="1" x14ac:dyDescent="0.25">
      <c r="A696" s="40"/>
      <c r="B696" s="50"/>
      <c r="C696" s="40"/>
      <c r="D696" s="58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51"/>
    </row>
    <row r="697" spans="1:41" s="3" customFormat="1" x14ac:dyDescent="0.25">
      <c r="A697" s="40"/>
      <c r="B697" s="50"/>
      <c r="C697" s="40"/>
      <c r="D697" s="58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51"/>
    </row>
    <row r="698" spans="1:41" s="3" customFormat="1" x14ac:dyDescent="0.25">
      <c r="A698" s="40"/>
      <c r="B698" s="50"/>
      <c r="C698" s="40"/>
      <c r="D698" s="58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51"/>
    </row>
    <row r="699" spans="1:41" s="3" customFormat="1" x14ac:dyDescent="0.25">
      <c r="A699" s="40"/>
      <c r="B699" s="50"/>
      <c r="C699" s="40"/>
      <c r="D699" s="58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51"/>
    </row>
    <row r="700" spans="1:41" s="3" customFormat="1" x14ac:dyDescent="0.25">
      <c r="A700" s="40"/>
      <c r="B700" s="50"/>
      <c r="C700" s="40"/>
      <c r="D700" s="58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51"/>
    </row>
    <row r="701" spans="1:41" s="3" customFormat="1" x14ac:dyDescent="0.25">
      <c r="A701" s="40"/>
      <c r="B701" s="50"/>
      <c r="C701" s="40"/>
      <c r="D701" s="58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51"/>
    </row>
    <row r="702" spans="1:41" s="3" customFormat="1" x14ac:dyDescent="0.25">
      <c r="A702" s="40"/>
      <c r="B702" s="50"/>
      <c r="C702" s="40"/>
      <c r="D702" s="58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51"/>
    </row>
    <row r="703" spans="1:41" s="3" customFormat="1" x14ac:dyDescent="0.25">
      <c r="A703" s="40"/>
      <c r="B703" s="50"/>
      <c r="C703" s="40"/>
      <c r="D703" s="58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51"/>
    </row>
    <row r="704" spans="1:41" s="3" customFormat="1" x14ac:dyDescent="0.25">
      <c r="A704" s="40"/>
      <c r="B704" s="50"/>
      <c r="C704" s="40"/>
      <c r="D704" s="58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51"/>
    </row>
    <row r="705" spans="1:41" s="3" customFormat="1" x14ac:dyDescent="0.25">
      <c r="A705" s="40"/>
      <c r="B705" s="50"/>
      <c r="C705" s="40"/>
      <c r="D705" s="58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51"/>
    </row>
    <row r="706" spans="1:41" s="3" customFormat="1" x14ac:dyDescent="0.25">
      <c r="A706" s="40"/>
      <c r="B706" s="50"/>
      <c r="C706" s="40"/>
      <c r="D706" s="58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51"/>
    </row>
    <row r="707" spans="1:41" s="3" customFormat="1" x14ac:dyDescent="0.25">
      <c r="A707" s="40"/>
      <c r="B707" s="50"/>
      <c r="C707" s="40"/>
      <c r="D707" s="58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51"/>
    </row>
    <row r="708" spans="1:41" s="3" customFormat="1" x14ac:dyDescent="0.25">
      <c r="A708" s="40"/>
      <c r="B708" s="50"/>
      <c r="C708" s="40"/>
      <c r="D708" s="58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51"/>
    </row>
    <row r="709" spans="1:41" s="3" customFormat="1" x14ac:dyDescent="0.25">
      <c r="A709" s="40"/>
      <c r="B709" s="50"/>
      <c r="C709" s="40"/>
      <c r="D709" s="58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51"/>
    </row>
    <row r="710" spans="1:41" s="3" customFormat="1" x14ac:dyDescent="0.25">
      <c r="A710" s="40"/>
      <c r="B710" s="50"/>
      <c r="C710" s="40"/>
      <c r="D710" s="58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51"/>
    </row>
    <row r="711" spans="1:41" s="3" customFormat="1" x14ac:dyDescent="0.25">
      <c r="A711" s="40"/>
      <c r="B711" s="50"/>
      <c r="C711" s="40"/>
      <c r="D711" s="58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51"/>
    </row>
    <row r="712" spans="1:41" s="3" customFormat="1" x14ac:dyDescent="0.25">
      <c r="A712" s="40"/>
      <c r="B712" s="50"/>
      <c r="C712" s="40"/>
      <c r="D712" s="58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51"/>
    </row>
    <row r="713" spans="1:41" s="3" customFormat="1" x14ac:dyDescent="0.25">
      <c r="A713" s="40"/>
      <c r="B713" s="50"/>
      <c r="C713" s="40"/>
      <c r="D713" s="58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51"/>
    </row>
    <row r="714" spans="1:41" s="3" customFormat="1" x14ac:dyDescent="0.25">
      <c r="A714" s="40"/>
      <c r="B714" s="50"/>
      <c r="C714" s="40"/>
      <c r="D714" s="58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51"/>
    </row>
    <row r="715" spans="1:41" s="3" customFormat="1" x14ac:dyDescent="0.25">
      <c r="A715" s="40"/>
      <c r="B715" s="50"/>
      <c r="C715" s="40"/>
      <c r="D715" s="58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51"/>
    </row>
    <row r="716" spans="1:41" s="3" customFormat="1" x14ac:dyDescent="0.25">
      <c r="A716" s="40"/>
      <c r="B716" s="50"/>
      <c r="C716" s="40"/>
      <c r="D716" s="58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51"/>
    </row>
    <row r="717" spans="1:41" s="3" customFormat="1" x14ac:dyDescent="0.25">
      <c r="A717" s="40"/>
      <c r="B717" s="50"/>
      <c r="C717" s="40"/>
      <c r="D717" s="58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51"/>
    </row>
    <row r="718" spans="1:41" s="3" customFormat="1" x14ac:dyDescent="0.25">
      <c r="A718" s="40"/>
      <c r="B718" s="50"/>
      <c r="C718" s="40"/>
      <c r="D718" s="58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51"/>
    </row>
    <row r="719" spans="1:41" s="3" customFormat="1" x14ac:dyDescent="0.25">
      <c r="A719" s="40"/>
      <c r="B719" s="50"/>
      <c r="C719" s="40"/>
      <c r="D719" s="58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51"/>
    </row>
    <row r="720" spans="1:41" s="3" customFormat="1" x14ac:dyDescent="0.25">
      <c r="A720" s="40"/>
      <c r="B720" s="50"/>
      <c r="C720" s="40"/>
      <c r="D720" s="58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51"/>
    </row>
    <row r="721" spans="1:41" s="3" customFormat="1" x14ac:dyDescent="0.25">
      <c r="A721" s="40"/>
      <c r="B721" s="50"/>
      <c r="C721" s="40"/>
      <c r="D721" s="58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51"/>
    </row>
    <row r="722" spans="1:41" s="3" customFormat="1" x14ac:dyDescent="0.25">
      <c r="A722" s="40"/>
      <c r="B722" s="50"/>
      <c r="C722" s="40"/>
      <c r="D722" s="58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51"/>
    </row>
    <row r="723" spans="1:41" s="3" customFormat="1" x14ac:dyDescent="0.25">
      <c r="A723" s="40"/>
      <c r="B723" s="50"/>
      <c r="C723" s="40"/>
      <c r="D723" s="58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51"/>
    </row>
    <row r="724" spans="1:41" s="3" customFormat="1" x14ac:dyDescent="0.25">
      <c r="A724" s="40"/>
      <c r="B724" s="50"/>
      <c r="C724" s="40"/>
      <c r="D724" s="58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51"/>
    </row>
    <row r="725" spans="1:41" s="3" customFormat="1" x14ac:dyDescent="0.25">
      <c r="A725" s="40"/>
      <c r="B725" s="50"/>
      <c r="C725" s="40"/>
      <c r="D725" s="58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51"/>
    </row>
    <row r="726" spans="1:41" s="3" customFormat="1" x14ac:dyDescent="0.25">
      <c r="A726" s="40"/>
      <c r="B726" s="50"/>
      <c r="C726" s="40"/>
      <c r="D726" s="58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51"/>
    </row>
    <row r="727" spans="1:41" s="3" customFormat="1" x14ac:dyDescent="0.25">
      <c r="A727" s="40"/>
      <c r="B727" s="50"/>
      <c r="C727" s="40"/>
      <c r="D727" s="58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51"/>
    </row>
    <row r="728" spans="1:41" s="3" customFormat="1" x14ac:dyDescent="0.25">
      <c r="A728" s="40"/>
      <c r="B728" s="50"/>
      <c r="C728" s="40"/>
      <c r="D728" s="58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51"/>
    </row>
    <row r="729" spans="1:41" s="3" customFormat="1" x14ac:dyDescent="0.25">
      <c r="A729" s="40"/>
      <c r="B729" s="50"/>
      <c r="C729" s="40"/>
      <c r="D729" s="58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51"/>
    </row>
    <row r="730" spans="1:41" s="3" customFormat="1" x14ac:dyDescent="0.25">
      <c r="A730" s="40"/>
      <c r="B730" s="50"/>
      <c r="C730" s="40"/>
      <c r="D730" s="58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51"/>
    </row>
    <row r="731" spans="1:41" s="3" customFormat="1" x14ac:dyDescent="0.25">
      <c r="A731" s="40"/>
      <c r="B731" s="50"/>
      <c r="C731" s="40"/>
      <c r="D731" s="58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51"/>
    </row>
    <row r="732" spans="1:41" s="3" customFormat="1" x14ac:dyDescent="0.25">
      <c r="A732" s="40"/>
      <c r="B732" s="50"/>
      <c r="C732" s="40"/>
      <c r="D732" s="58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51"/>
    </row>
    <row r="733" spans="1:41" s="3" customFormat="1" x14ac:dyDescent="0.25">
      <c r="A733" s="40"/>
      <c r="B733" s="50"/>
      <c r="C733" s="40"/>
      <c r="D733" s="58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51"/>
    </row>
    <row r="734" spans="1:41" s="3" customFormat="1" x14ac:dyDescent="0.25">
      <c r="A734" s="40"/>
      <c r="B734" s="50"/>
      <c r="C734" s="40"/>
      <c r="D734" s="58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51"/>
    </row>
    <row r="735" spans="1:41" s="3" customFormat="1" x14ac:dyDescent="0.25">
      <c r="A735" s="40"/>
      <c r="B735" s="50"/>
      <c r="C735" s="40"/>
      <c r="D735" s="58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51"/>
    </row>
    <row r="736" spans="1:41" s="3" customFormat="1" x14ac:dyDescent="0.25">
      <c r="A736" s="40"/>
      <c r="B736" s="50"/>
      <c r="C736" s="40"/>
      <c r="D736" s="58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51"/>
    </row>
    <row r="737" spans="1:41" s="3" customFormat="1" x14ac:dyDescent="0.25">
      <c r="A737" s="40"/>
      <c r="B737" s="50"/>
      <c r="C737" s="40"/>
      <c r="D737" s="58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51"/>
    </row>
    <row r="738" spans="1:41" s="3" customFormat="1" x14ac:dyDescent="0.25">
      <c r="A738" s="40"/>
      <c r="B738" s="50"/>
      <c r="C738" s="40"/>
      <c r="D738" s="58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51"/>
    </row>
    <row r="739" spans="1:41" s="3" customFormat="1" x14ac:dyDescent="0.25">
      <c r="A739" s="40"/>
      <c r="B739" s="50"/>
      <c r="C739" s="40"/>
      <c r="D739" s="58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51"/>
    </row>
    <row r="740" spans="1:41" s="3" customFormat="1" x14ac:dyDescent="0.25">
      <c r="A740" s="40"/>
      <c r="B740" s="50"/>
      <c r="C740" s="40"/>
      <c r="D740" s="58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51"/>
    </row>
    <row r="741" spans="1:41" s="3" customFormat="1" x14ac:dyDescent="0.25">
      <c r="A741" s="40"/>
      <c r="B741" s="50"/>
      <c r="C741" s="40"/>
      <c r="D741" s="58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51"/>
    </row>
    <row r="742" spans="1:41" s="3" customFormat="1" x14ac:dyDescent="0.25">
      <c r="A742" s="40"/>
      <c r="B742" s="50"/>
      <c r="C742" s="40"/>
      <c r="D742" s="58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51"/>
    </row>
    <row r="743" spans="1:41" s="3" customFormat="1" x14ac:dyDescent="0.25">
      <c r="A743" s="40"/>
      <c r="B743" s="50"/>
      <c r="C743" s="40"/>
      <c r="D743" s="58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51"/>
    </row>
    <row r="744" spans="1:41" s="3" customFormat="1" x14ac:dyDescent="0.25">
      <c r="A744" s="40"/>
      <c r="B744" s="50"/>
      <c r="C744" s="40"/>
      <c r="D744" s="58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51"/>
    </row>
    <row r="745" spans="1:41" s="3" customFormat="1" x14ac:dyDescent="0.25">
      <c r="A745" s="40"/>
      <c r="B745" s="50"/>
      <c r="C745" s="40"/>
      <c r="D745" s="58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51"/>
    </row>
    <row r="746" spans="1:41" s="3" customFormat="1" x14ac:dyDescent="0.25">
      <c r="A746" s="40"/>
      <c r="B746" s="50"/>
      <c r="C746" s="40"/>
      <c r="D746" s="58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51"/>
    </row>
    <row r="747" spans="1:41" s="3" customFormat="1" x14ac:dyDescent="0.25">
      <c r="A747" s="40"/>
      <c r="B747" s="50"/>
      <c r="C747" s="40"/>
      <c r="D747" s="58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51"/>
    </row>
    <row r="748" spans="1:41" s="3" customFormat="1" x14ac:dyDescent="0.25">
      <c r="A748" s="40"/>
      <c r="B748" s="50"/>
      <c r="C748" s="40"/>
      <c r="D748" s="58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51"/>
    </row>
    <row r="749" spans="1:41" s="3" customFormat="1" x14ac:dyDescent="0.25">
      <c r="A749" s="40"/>
      <c r="B749" s="50"/>
      <c r="C749" s="40"/>
      <c r="D749" s="58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51"/>
    </row>
    <row r="750" spans="1:41" s="3" customFormat="1" x14ac:dyDescent="0.25">
      <c r="A750" s="40"/>
      <c r="B750" s="50"/>
      <c r="C750" s="40"/>
      <c r="D750" s="58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51"/>
    </row>
    <row r="751" spans="1:41" s="3" customFormat="1" x14ac:dyDescent="0.25">
      <c r="A751" s="40"/>
      <c r="B751" s="50"/>
      <c r="C751" s="40"/>
      <c r="D751" s="58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51"/>
    </row>
    <row r="752" spans="1:41" s="3" customFormat="1" x14ac:dyDescent="0.25">
      <c r="A752" s="40"/>
      <c r="B752" s="50"/>
      <c r="C752" s="40"/>
      <c r="D752" s="58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51"/>
    </row>
    <row r="753" spans="1:41" s="3" customFormat="1" x14ac:dyDescent="0.25">
      <c r="A753" s="40"/>
      <c r="B753" s="50"/>
      <c r="C753" s="40"/>
      <c r="D753" s="58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51"/>
    </row>
    <row r="754" spans="1:41" s="3" customFormat="1" x14ac:dyDescent="0.25">
      <c r="A754" s="40"/>
      <c r="B754" s="50"/>
      <c r="C754" s="40"/>
      <c r="D754" s="58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51"/>
    </row>
    <row r="755" spans="1:41" s="3" customFormat="1" x14ac:dyDescent="0.25">
      <c r="A755" s="40"/>
      <c r="B755" s="50"/>
      <c r="C755" s="40"/>
      <c r="D755" s="58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51"/>
    </row>
    <row r="756" spans="1:41" s="3" customFormat="1" x14ac:dyDescent="0.25">
      <c r="A756" s="40"/>
      <c r="B756" s="50"/>
      <c r="C756" s="40"/>
      <c r="D756" s="58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51"/>
    </row>
    <row r="757" spans="1:41" s="3" customFormat="1" x14ac:dyDescent="0.25">
      <c r="A757" s="40"/>
      <c r="B757" s="50"/>
      <c r="C757" s="40"/>
      <c r="D757" s="58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51"/>
    </row>
    <row r="758" spans="1:41" s="3" customFormat="1" x14ac:dyDescent="0.25">
      <c r="A758" s="40"/>
      <c r="B758" s="50"/>
      <c r="C758" s="40"/>
      <c r="D758" s="58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51"/>
    </row>
    <row r="759" spans="1:41" s="3" customFormat="1" x14ac:dyDescent="0.25">
      <c r="A759" s="40"/>
      <c r="B759" s="50"/>
      <c r="C759" s="40"/>
      <c r="D759" s="58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51"/>
    </row>
    <row r="760" spans="1:41" s="3" customFormat="1" x14ac:dyDescent="0.25">
      <c r="A760" s="40"/>
      <c r="B760" s="50"/>
      <c r="C760" s="40"/>
      <c r="D760" s="58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51"/>
    </row>
    <row r="761" spans="1:41" s="3" customFormat="1" x14ac:dyDescent="0.25">
      <c r="A761" s="40"/>
      <c r="B761" s="50"/>
      <c r="C761" s="40"/>
      <c r="D761" s="58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51"/>
    </row>
    <row r="762" spans="1:41" s="3" customFormat="1" x14ac:dyDescent="0.25">
      <c r="A762" s="40"/>
      <c r="B762" s="50"/>
      <c r="C762" s="40"/>
      <c r="D762" s="58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51"/>
    </row>
    <row r="763" spans="1:41" s="3" customFormat="1" x14ac:dyDescent="0.25">
      <c r="A763" s="40"/>
      <c r="B763" s="50"/>
      <c r="C763" s="40"/>
      <c r="D763" s="58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51"/>
    </row>
    <row r="764" spans="1:41" s="3" customFormat="1" x14ac:dyDescent="0.25">
      <c r="A764" s="40"/>
      <c r="B764" s="50"/>
      <c r="C764" s="40"/>
      <c r="D764" s="58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51"/>
    </row>
    <row r="765" spans="1:41" s="3" customFormat="1" x14ac:dyDescent="0.25">
      <c r="A765" s="40"/>
      <c r="B765" s="50"/>
      <c r="C765" s="40"/>
      <c r="D765" s="58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51"/>
    </row>
    <row r="766" spans="1:41" s="3" customFormat="1" x14ac:dyDescent="0.25">
      <c r="A766" s="40"/>
      <c r="B766" s="50"/>
      <c r="C766" s="40"/>
      <c r="D766" s="58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51"/>
    </row>
    <row r="767" spans="1:41" s="3" customFormat="1" x14ac:dyDescent="0.25">
      <c r="A767" s="40"/>
      <c r="B767" s="50"/>
      <c r="C767" s="40"/>
      <c r="D767" s="58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51"/>
    </row>
    <row r="768" spans="1:41" s="3" customFormat="1" x14ac:dyDescent="0.25">
      <c r="A768" s="40"/>
      <c r="B768" s="50"/>
      <c r="C768" s="40"/>
      <c r="D768" s="58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51"/>
    </row>
    <row r="769" spans="1:41" s="3" customFormat="1" x14ac:dyDescent="0.25">
      <c r="A769" s="40"/>
      <c r="B769" s="50"/>
      <c r="C769" s="40"/>
      <c r="D769" s="58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51"/>
    </row>
    <row r="770" spans="1:41" s="3" customFormat="1" x14ac:dyDescent="0.25">
      <c r="A770" s="40"/>
      <c r="B770" s="50"/>
      <c r="C770" s="40"/>
      <c r="D770" s="58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51"/>
    </row>
    <row r="771" spans="1:41" s="3" customFormat="1" x14ac:dyDescent="0.25">
      <c r="A771" s="40"/>
      <c r="B771" s="50"/>
      <c r="C771" s="40"/>
      <c r="D771" s="58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51"/>
    </row>
    <row r="772" spans="1:41" s="3" customFormat="1" x14ac:dyDescent="0.25">
      <c r="A772" s="40"/>
      <c r="B772" s="50"/>
      <c r="C772" s="40"/>
      <c r="D772" s="58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51"/>
    </row>
    <row r="773" spans="1:41" s="3" customFormat="1" x14ac:dyDescent="0.25">
      <c r="A773" s="40"/>
      <c r="B773" s="50"/>
      <c r="C773" s="40"/>
      <c r="D773" s="58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51"/>
    </row>
    <row r="774" spans="1:41" s="3" customFormat="1" x14ac:dyDescent="0.25">
      <c r="A774" s="40"/>
      <c r="B774" s="50"/>
      <c r="C774" s="40"/>
      <c r="D774" s="58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51"/>
    </row>
    <row r="775" spans="1:41" s="3" customFormat="1" x14ac:dyDescent="0.25">
      <c r="A775" s="40"/>
      <c r="B775" s="50"/>
      <c r="C775" s="40"/>
      <c r="D775" s="58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51"/>
    </row>
    <row r="776" spans="1:41" s="3" customFormat="1" x14ac:dyDescent="0.25">
      <c r="A776" s="40"/>
      <c r="B776" s="50"/>
      <c r="C776" s="40"/>
      <c r="D776" s="58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51"/>
    </row>
    <row r="777" spans="1:41" s="3" customFormat="1" x14ac:dyDescent="0.25">
      <c r="A777" s="40"/>
      <c r="B777" s="50"/>
      <c r="C777" s="40"/>
      <c r="D777" s="58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51"/>
    </row>
    <row r="778" spans="1:41" s="3" customFormat="1" x14ac:dyDescent="0.25">
      <c r="A778" s="40"/>
      <c r="B778" s="50"/>
      <c r="C778" s="40"/>
      <c r="D778" s="58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51"/>
    </row>
    <row r="779" spans="1:41" s="3" customFormat="1" x14ac:dyDescent="0.25">
      <c r="A779" s="40"/>
      <c r="B779" s="50"/>
      <c r="C779" s="40"/>
      <c r="D779" s="58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51"/>
    </row>
    <row r="780" spans="1:41" s="3" customFormat="1" x14ac:dyDescent="0.25">
      <c r="A780" s="40"/>
      <c r="B780" s="50"/>
      <c r="C780" s="40"/>
      <c r="D780" s="58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51"/>
    </row>
    <row r="781" spans="1:41" s="3" customFormat="1" x14ac:dyDescent="0.25">
      <c r="A781" s="40"/>
      <c r="B781" s="50"/>
      <c r="C781" s="40"/>
      <c r="D781" s="58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51"/>
    </row>
    <row r="782" spans="1:41" s="3" customFormat="1" x14ac:dyDescent="0.25">
      <c r="A782" s="40"/>
      <c r="B782" s="50"/>
      <c r="C782" s="40"/>
      <c r="D782" s="58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51"/>
    </row>
    <row r="783" spans="1:41" s="3" customFormat="1" x14ac:dyDescent="0.25">
      <c r="A783" s="40"/>
      <c r="B783" s="50"/>
      <c r="C783" s="40"/>
      <c r="D783" s="58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51"/>
    </row>
    <row r="784" spans="1:41" s="3" customFormat="1" x14ac:dyDescent="0.25">
      <c r="A784" s="40"/>
      <c r="B784" s="50"/>
      <c r="C784" s="40"/>
      <c r="D784" s="58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51"/>
    </row>
    <row r="785" spans="1:41" s="3" customFormat="1" x14ac:dyDescent="0.25">
      <c r="A785" s="40"/>
      <c r="B785" s="50"/>
      <c r="C785" s="40"/>
      <c r="D785" s="58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51"/>
    </row>
    <row r="786" spans="1:41" s="3" customFormat="1" x14ac:dyDescent="0.25">
      <c r="A786" s="40"/>
      <c r="B786" s="50"/>
      <c r="C786" s="40"/>
      <c r="D786" s="58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51"/>
    </row>
    <row r="787" spans="1:41" s="3" customFormat="1" x14ac:dyDescent="0.25">
      <c r="A787" s="40"/>
      <c r="B787" s="50"/>
      <c r="C787" s="40"/>
      <c r="D787" s="58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51"/>
    </row>
    <row r="788" spans="1:41" s="3" customFormat="1" x14ac:dyDescent="0.25">
      <c r="A788" s="40"/>
      <c r="B788" s="50"/>
      <c r="C788" s="40"/>
      <c r="D788" s="58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51"/>
    </row>
    <row r="789" spans="1:41" s="3" customFormat="1" x14ac:dyDescent="0.25">
      <c r="A789" s="40"/>
      <c r="B789" s="50"/>
      <c r="C789" s="40"/>
      <c r="D789" s="58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51"/>
    </row>
    <row r="790" spans="1:41" s="3" customFormat="1" x14ac:dyDescent="0.25">
      <c r="A790" s="40"/>
      <c r="B790" s="50"/>
      <c r="C790" s="40"/>
      <c r="D790" s="58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51"/>
    </row>
    <row r="791" spans="1:41" s="3" customFormat="1" x14ac:dyDescent="0.25">
      <c r="A791" s="40"/>
      <c r="B791" s="50"/>
      <c r="C791" s="40"/>
      <c r="D791" s="58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51"/>
    </row>
    <row r="792" spans="1:41" s="3" customFormat="1" x14ac:dyDescent="0.25">
      <c r="A792" s="40"/>
      <c r="B792" s="50"/>
      <c r="C792" s="40"/>
      <c r="D792" s="58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51"/>
    </row>
    <row r="793" spans="1:41" s="3" customFormat="1" x14ac:dyDescent="0.25">
      <c r="A793" s="40"/>
      <c r="B793" s="50"/>
      <c r="C793" s="40"/>
      <c r="D793" s="58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51"/>
    </row>
    <row r="794" spans="1:41" s="3" customFormat="1" x14ac:dyDescent="0.25">
      <c r="A794" s="40"/>
      <c r="B794" s="50"/>
      <c r="C794" s="40"/>
      <c r="D794" s="58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51"/>
    </row>
    <row r="795" spans="1:41" s="3" customFormat="1" x14ac:dyDescent="0.25">
      <c r="A795" s="40"/>
      <c r="B795" s="50"/>
      <c r="C795" s="40"/>
      <c r="D795" s="58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51"/>
    </row>
    <row r="796" spans="1:41" s="3" customFormat="1" x14ac:dyDescent="0.25">
      <c r="A796" s="40"/>
      <c r="B796" s="50"/>
      <c r="C796" s="40"/>
      <c r="D796" s="58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51"/>
    </row>
    <row r="797" spans="1:41" s="3" customFormat="1" x14ac:dyDescent="0.25">
      <c r="A797" s="40"/>
      <c r="B797" s="50"/>
      <c r="C797" s="40"/>
      <c r="D797" s="58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51"/>
    </row>
    <row r="798" spans="1:41" s="3" customFormat="1" x14ac:dyDescent="0.25">
      <c r="A798" s="40"/>
      <c r="B798" s="50"/>
      <c r="C798" s="40"/>
      <c r="D798" s="58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51"/>
    </row>
    <row r="799" spans="1:41" s="3" customFormat="1" x14ac:dyDescent="0.25">
      <c r="A799" s="40"/>
      <c r="B799" s="50"/>
      <c r="C799" s="40"/>
      <c r="D799" s="58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51"/>
    </row>
    <row r="800" spans="1:41" s="3" customFormat="1" x14ac:dyDescent="0.25">
      <c r="A800" s="40"/>
      <c r="B800" s="50"/>
      <c r="C800" s="40"/>
      <c r="D800" s="58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51"/>
    </row>
    <row r="801" spans="1:41" s="3" customFormat="1" x14ac:dyDescent="0.25">
      <c r="A801" s="40"/>
      <c r="B801" s="50"/>
      <c r="C801" s="40"/>
      <c r="D801" s="58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51"/>
    </row>
    <row r="802" spans="1:41" s="3" customFormat="1" x14ac:dyDescent="0.25">
      <c r="A802" s="40"/>
      <c r="B802" s="50"/>
      <c r="C802" s="40"/>
      <c r="D802" s="58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51"/>
    </row>
    <row r="803" spans="1:41" s="3" customFormat="1" x14ac:dyDescent="0.25">
      <c r="A803" s="40"/>
      <c r="B803" s="50"/>
      <c r="C803" s="40"/>
      <c r="D803" s="58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51"/>
    </row>
    <row r="804" spans="1:41" s="3" customFormat="1" x14ac:dyDescent="0.25">
      <c r="A804" s="40"/>
      <c r="B804" s="50"/>
      <c r="C804" s="40"/>
      <c r="D804" s="58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51"/>
    </row>
    <row r="805" spans="1:41" s="3" customFormat="1" x14ac:dyDescent="0.25">
      <c r="A805" s="40"/>
      <c r="B805" s="50"/>
      <c r="C805" s="40"/>
      <c r="D805" s="58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51"/>
    </row>
    <row r="806" spans="1:41" s="3" customFormat="1" x14ac:dyDescent="0.25">
      <c r="A806" s="40"/>
      <c r="B806" s="50"/>
      <c r="C806" s="40"/>
      <c r="D806" s="58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51"/>
    </row>
    <row r="807" spans="1:41" s="3" customFormat="1" x14ac:dyDescent="0.25">
      <c r="A807" s="40"/>
      <c r="B807" s="50"/>
      <c r="C807" s="40"/>
      <c r="D807" s="58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51"/>
    </row>
    <row r="808" spans="1:41" s="3" customFormat="1" x14ac:dyDescent="0.25">
      <c r="A808" s="40"/>
      <c r="B808" s="50"/>
      <c r="C808" s="40"/>
      <c r="D808" s="58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51"/>
    </row>
    <row r="809" spans="1:41" s="3" customFormat="1" x14ac:dyDescent="0.25">
      <c r="A809" s="40"/>
      <c r="B809" s="50"/>
      <c r="C809" s="40"/>
      <c r="D809" s="58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51"/>
    </row>
    <row r="810" spans="1:41" s="3" customFormat="1" x14ac:dyDescent="0.25">
      <c r="A810" s="40"/>
      <c r="B810" s="50"/>
      <c r="C810" s="40"/>
      <c r="D810" s="58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51"/>
    </row>
    <row r="811" spans="1:41" s="3" customFormat="1" x14ac:dyDescent="0.25">
      <c r="A811" s="40"/>
      <c r="B811" s="50"/>
      <c r="C811" s="40"/>
      <c r="D811" s="58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51"/>
    </row>
    <row r="812" spans="1:41" s="3" customFormat="1" x14ac:dyDescent="0.25">
      <c r="A812" s="40"/>
      <c r="B812" s="50"/>
      <c r="C812" s="40"/>
      <c r="D812" s="58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51"/>
    </row>
    <row r="813" spans="1:41" s="3" customFormat="1" x14ac:dyDescent="0.25">
      <c r="A813" s="40"/>
      <c r="B813" s="50"/>
      <c r="C813" s="40"/>
      <c r="D813" s="58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51"/>
    </row>
    <row r="814" spans="1:41" s="3" customFormat="1" x14ac:dyDescent="0.25">
      <c r="A814" s="40"/>
      <c r="B814" s="50"/>
      <c r="C814" s="40"/>
      <c r="D814" s="58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51"/>
    </row>
    <row r="815" spans="1:41" s="3" customFormat="1" x14ac:dyDescent="0.25">
      <c r="A815" s="40"/>
      <c r="B815" s="50"/>
      <c r="C815" s="40"/>
      <c r="D815" s="58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51"/>
    </row>
    <row r="816" spans="1:41" s="3" customFormat="1" x14ac:dyDescent="0.25">
      <c r="A816" s="40"/>
      <c r="B816" s="50"/>
      <c r="C816" s="40"/>
      <c r="D816" s="58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51"/>
    </row>
    <row r="817" spans="1:41" s="3" customFormat="1" x14ac:dyDescent="0.25">
      <c r="A817" s="40"/>
      <c r="B817" s="50"/>
      <c r="C817" s="40"/>
      <c r="D817" s="58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51"/>
    </row>
    <row r="818" spans="1:41" s="3" customFormat="1" x14ac:dyDescent="0.25">
      <c r="A818" s="40"/>
      <c r="B818" s="50"/>
      <c r="C818" s="40"/>
      <c r="D818" s="58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51"/>
    </row>
    <row r="819" spans="1:41" s="3" customFormat="1" x14ac:dyDescent="0.25">
      <c r="A819" s="40"/>
      <c r="B819" s="50"/>
      <c r="C819" s="40"/>
      <c r="D819" s="58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51"/>
    </row>
    <row r="820" spans="1:41" s="3" customFormat="1" x14ac:dyDescent="0.25">
      <c r="A820" s="40"/>
      <c r="B820" s="50"/>
      <c r="C820" s="40"/>
      <c r="D820" s="58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51"/>
    </row>
    <row r="821" spans="1:41" s="3" customFormat="1" x14ac:dyDescent="0.25">
      <c r="A821" s="40"/>
      <c r="B821" s="50"/>
      <c r="C821" s="40"/>
      <c r="D821" s="58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51"/>
    </row>
    <row r="822" spans="1:41" s="3" customFormat="1" x14ac:dyDescent="0.25">
      <c r="A822" s="40"/>
      <c r="B822" s="50"/>
      <c r="C822" s="40"/>
      <c r="D822" s="58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51"/>
    </row>
    <row r="823" spans="1:41" s="3" customFormat="1" x14ac:dyDescent="0.25">
      <c r="A823" s="40"/>
      <c r="B823" s="50"/>
      <c r="C823" s="40"/>
      <c r="D823" s="58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51"/>
    </row>
    <row r="824" spans="1:41" s="3" customFormat="1" x14ac:dyDescent="0.25">
      <c r="A824" s="40"/>
      <c r="B824" s="50"/>
      <c r="C824" s="40"/>
      <c r="D824" s="58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51"/>
    </row>
    <row r="825" spans="1:41" s="3" customFormat="1" x14ac:dyDescent="0.25">
      <c r="A825" s="40"/>
      <c r="B825" s="50"/>
      <c r="C825" s="40"/>
      <c r="D825" s="58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51"/>
    </row>
    <row r="826" spans="1:41" s="3" customFormat="1" x14ac:dyDescent="0.25">
      <c r="A826" s="40"/>
      <c r="B826" s="50"/>
      <c r="C826" s="40"/>
      <c r="D826" s="58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51"/>
    </row>
    <row r="827" spans="1:41" s="3" customFormat="1" x14ac:dyDescent="0.25">
      <c r="A827" s="40"/>
      <c r="B827" s="50"/>
      <c r="C827" s="40"/>
      <c r="D827" s="58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51"/>
    </row>
    <row r="828" spans="1:41" s="3" customFormat="1" x14ac:dyDescent="0.25">
      <c r="A828" s="40"/>
      <c r="B828" s="50"/>
      <c r="C828" s="40"/>
      <c r="D828" s="58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51"/>
    </row>
    <row r="829" spans="1:41" s="3" customFormat="1" x14ac:dyDescent="0.25">
      <c r="A829" s="40"/>
      <c r="B829" s="50"/>
      <c r="C829" s="40"/>
      <c r="D829" s="58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51"/>
    </row>
    <row r="830" spans="1:41" s="3" customFormat="1" x14ac:dyDescent="0.25">
      <c r="A830" s="40"/>
      <c r="B830" s="50"/>
      <c r="C830" s="40"/>
      <c r="D830" s="58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51"/>
    </row>
    <row r="831" spans="1:41" s="3" customFormat="1" x14ac:dyDescent="0.25">
      <c r="A831" s="40"/>
      <c r="B831" s="50"/>
      <c r="C831" s="40"/>
      <c r="D831" s="58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51"/>
    </row>
    <row r="832" spans="1:41" s="3" customFormat="1" x14ac:dyDescent="0.25">
      <c r="A832" s="40"/>
      <c r="B832" s="50"/>
      <c r="C832" s="40"/>
      <c r="D832" s="58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51"/>
    </row>
    <row r="833" spans="1:41" s="3" customFormat="1" x14ac:dyDescent="0.25">
      <c r="A833" s="40"/>
      <c r="B833" s="50"/>
      <c r="C833" s="40"/>
      <c r="D833" s="58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51"/>
    </row>
    <row r="834" spans="1:41" s="3" customFormat="1" x14ac:dyDescent="0.25">
      <c r="A834" s="40"/>
      <c r="B834" s="50"/>
      <c r="C834" s="40"/>
      <c r="D834" s="58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51"/>
    </row>
    <row r="835" spans="1:41" s="3" customFormat="1" x14ac:dyDescent="0.25">
      <c r="A835" s="40"/>
      <c r="B835" s="50"/>
      <c r="C835" s="40"/>
      <c r="D835" s="58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51"/>
    </row>
    <row r="836" spans="1:41" s="3" customFormat="1" x14ac:dyDescent="0.25">
      <c r="A836" s="40"/>
      <c r="B836" s="50"/>
      <c r="C836" s="40"/>
      <c r="D836" s="58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51"/>
    </row>
    <row r="837" spans="1:41" s="3" customFormat="1" x14ac:dyDescent="0.25">
      <c r="A837" s="40"/>
      <c r="B837" s="50"/>
      <c r="C837" s="40"/>
      <c r="D837" s="58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51"/>
    </row>
    <row r="838" spans="1:41" s="3" customFormat="1" x14ac:dyDescent="0.25">
      <c r="A838" s="40"/>
      <c r="B838" s="50"/>
      <c r="C838" s="40"/>
      <c r="D838" s="58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51"/>
    </row>
    <row r="839" spans="1:41" s="3" customFormat="1" x14ac:dyDescent="0.25">
      <c r="A839" s="40"/>
      <c r="B839" s="50"/>
      <c r="C839" s="40"/>
      <c r="D839" s="58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51"/>
    </row>
    <row r="840" spans="1:41" s="3" customFormat="1" x14ac:dyDescent="0.25">
      <c r="A840" s="40"/>
      <c r="B840" s="50"/>
      <c r="C840" s="40"/>
      <c r="D840" s="58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51"/>
    </row>
    <row r="841" spans="1:41" s="3" customFormat="1" x14ac:dyDescent="0.25">
      <c r="A841" s="40"/>
      <c r="B841" s="50"/>
      <c r="C841" s="40"/>
      <c r="D841" s="58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51"/>
    </row>
    <row r="842" spans="1:41" s="3" customFormat="1" x14ac:dyDescent="0.25">
      <c r="A842" s="40"/>
      <c r="B842" s="50"/>
      <c r="C842" s="40"/>
      <c r="D842" s="58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51"/>
    </row>
    <row r="843" spans="1:41" s="3" customFormat="1" x14ac:dyDescent="0.25">
      <c r="A843" s="40"/>
      <c r="B843" s="50"/>
      <c r="C843" s="40"/>
      <c r="D843" s="58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51"/>
    </row>
    <row r="844" spans="1:41" s="3" customFormat="1" x14ac:dyDescent="0.25">
      <c r="A844" s="40"/>
      <c r="B844" s="50"/>
      <c r="C844" s="40"/>
      <c r="D844" s="58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51"/>
    </row>
    <row r="845" spans="1:41" s="3" customFormat="1" x14ac:dyDescent="0.25">
      <c r="A845" s="40"/>
      <c r="B845" s="50"/>
      <c r="C845" s="40"/>
      <c r="D845" s="58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51"/>
    </row>
    <row r="846" spans="1:41" s="3" customFormat="1" x14ac:dyDescent="0.25">
      <c r="A846" s="40"/>
      <c r="B846" s="50"/>
      <c r="C846" s="40"/>
      <c r="D846" s="58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51"/>
    </row>
    <row r="847" spans="1:41" s="3" customFormat="1" x14ac:dyDescent="0.25">
      <c r="A847" s="40"/>
      <c r="B847" s="50"/>
      <c r="C847" s="40"/>
      <c r="D847" s="58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51"/>
    </row>
    <row r="848" spans="1:41" s="3" customFormat="1" x14ac:dyDescent="0.25">
      <c r="A848" s="40"/>
      <c r="B848" s="50"/>
      <c r="C848" s="40"/>
      <c r="D848" s="58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51"/>
    </row>
    <row r="849" spans="1:41" s="3" customFormat="1" x14ac:dyDescent="0.25">
      <c r="A849" s="40"/>
      <c r="B849" s="50"/>
      <c r="C849" s="40"/>
      <c r="D849" s="58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51"/>
    </row>
    <row r="850" spans="1:41" s="3" customFormat="1" x14ac:dyDescent="0.25">
      <c r="A850" s="40"/>
      <c r="B850" s="50"/>
      <c r="C850" s="40"/>
      <c r="D850" s="58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51"/>
    </row>
    <row r="851" spans="1:41" s="3" customFormat="1" x14ac:dyDescent="0.25">
      <c r="A851" s="40"/>
      <c r="B851" s="50"/>
      <c r="C851" s="40"/>
      <c r="D851" s="58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51"/>
    </row>
    <row r="852" spans="1:41" s="3" customFormat="1" x14ac:dyDescent="0.25">
      <c r="A852" s="40"/>
      <c r="B852" s="50"/>
      <c r="C852" s="40"/>
      <c r="D852" s="58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51"/>
    </row>
    <row r="853" spans="1:41" s="3" customFormat="1" x14ac:dyDescent="0.25">
      <c r="A853" s="40"/>
      <c r="B853" s="50"/>
      <c r="C853" s="40"/>
      <c r="D853" s="58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51"/>
    </row>
    <row r="854" spans="1:41" s="3" customFormat="1" x14ac:dyDescent="0.25">
      <c r="A854" s="40"/>
      <c r="B854" s="50"/>
      <c r="C854" s="40"/>
      <c r="D854" s="58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51"/>
    </row>
    <row r="855" spans="1:41" s="3" customFormat="1" x14ac:dyDescent="0.25">
      <c r="A855" s="40"/>
      <c r="B855" s="50"/>
      <c r="C855" s="40"/>
      <c r="D855" s="58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51"/>
    </row>
    <row r="856" spans="1:41" s="3" customFormat="1" x14ac:dyDescent="0.25">
      <c r="A856" s="40"/>
      <c r="B856" s="50"/>
      <c r="C856" s="40"/>
      <c r="D856" s="58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51"/>
    </row>
    <row r="857" spans="1:41" s="3" customFormat="1" x14ac:dyDescent="0.25">
      <c r="A857" s="40"/>
      <c r="B857" s="50"/>
      <c r="C857" s="40"/>
      <c r="D857" s="58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51"/>
    </row>
    <row r="858" spans="1:41" s="3" customFormat="1" x14ac:dyDescent="0.25">
      <c r="A858" s="40"/>
      <c r="B858" s="50"/>
      <c r="C858" s="40"/>
      <c r="D858" s="58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51"/>
    </row>
    <row r="859" spans="1:41" s="3" customFormat="1" x14ac:dyDescent="0.25">
      <c r="A859" s="40"/>
      <c r="B859" s="50"/>
      <c r="C859" s="40"/>
      <c r="D859" s="58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51"/>
    </row>
    <row r="860" spans="1:41" s="3" customFormat="1" x14ac:dyDescent="0.25">
      <c r="A860" s="40"/>
      <c r="B860" s="50"/>
      <c r="C860" s="40"/>
      <c r="D860" s="58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51"/>
    </row>
    <row r="861" spans="1:41" s="3" customFormat="1" x14ac:dyDescent="0.25">
      <c r="A861" s="40"/>
      <c r="B861" s="50"/>
      <c r="C861" s="40"/>
      <c r="D861" s="58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51"/>
    </row>
    <row r="862" spans="1:41" s="3" customFormat="1" x14ac:dyDescent="0.25">
      <c r="A862" s="40"/>
      <c r="B862" s="50"/>
      <c r="C862" s="40"/>
      <c r="D862" s="58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51"/>
    </row>
    <row r="863" spans="1:41" s="3" customFormat="1" x14ac:dyDescent="0.25">
      <c r="A863" s="40"/>
      <c r="B863" s="50"/>
      <c r="C863" s="40"/>
      <c r="D863" s="58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51"/>
    </row>
    <row r="864" spans="1:41" s="3" customFormat="1" x14ac:dyDescent="0.25">
      <c r="A864" s="40"/>
      <c r="B864" s="50"/>
      <c r="C864" s="40"/>
      <c r="D864" s="58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51"/>
    </row>
    <row r="865" spans="1:41" s="3" customFormat="1" x14ac:dyDescent="0.25">
      <c r="A865" s="40"/>
      <c r="B865" s="50"/>
      <c r="C865" s="40"/>
      <c r="D865" s="58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51"/>
    </row>
    <row r="866" spans="1:41" s="3" customFormat="1" x14ac:dyDescent="0.25">
      <c r="A866" s="40"/>
      <c r="B866" s="50"/>
      <c r="C866" s="40"/>
      <c r="D866" s="58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51"/>
    </row>
    <row r="867" spans="1:41" s="3" customFormat="1" x14ac:dyDescent="0.25">
      <c r="A867" s="40"/>
      <c r="B867" s="50"/>
      <c r="C867" s="40"/>
      <c r="D867" s="58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51"/>
    </row>
    <row r="868" spans="1:41" s="3" customFormat="1" x14ac:dyDescent="0.25">
      <c r="A868" s="40"/>
      <c r="B868" s="50"/>
      <c r="C868" s="40"/>
      <c r="D868" s="58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51"/>
    </row>
    <row r="869" spans="1:41" s="3" customFormat="1" x14ac:dyDescent="0.25">
      <c r="A869" s="40"/>
      <c r="B869" s="50"/>
      <c r="C869" s="40"/>
      <c r="D869" s="58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51"/>
    </row>
    <row r="870" spans="1:41" s="3" customFormat="1" x14ac:dyDescent="0.25">
      <c r="A870" s="40"/>
      <c r="B870" s="50"/>
      <c r="C870" s="40"/>
      <c r="D870" s="58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51"/>
    </row>
    <row r="871" spans="1:41" s="3" customFormat="1" x14ac:dyDescent="0.25">
      <c r="A871" s="40"/>
      <c r="B871" s="50"/>
      <c r="C871" s="40"/>
      <c r="D871" s="58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51"/>
    </row>
    <row r="872" spans="1:41" s="3" customFormat="1" x14ac:dyDescent="0.25">
      <c r="A872" s="40"/>
      <c r="B872" s="50"/>
      <c r="C872" s="40"/>
      <c r="D872" s="58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51"/>
    </row>
    <row r="873" spans="1:41" s="3" customFormat="1" x14ac:dyDescent="0.25">
      <c r="A873" s="40"/>
      <c r="B873" s="50"/>
      <c r="C873" s="40"/>
      <c r="D873" s="58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51"/>
    </row>
    <row r="874" spans="1:41" s="3" customFormat="1" x14ac:dyDescent="0.25">
      <c r="A874" s="40"/>
      <c r="B874" s="50"/>
      <c r="C874" s="40"/>
      <c r="D874" s="58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51"/>
    </row>
    <row r="875" spans="1:41" s="3" customFormat="1" x14ac:dyDescent="0.25">
      <c r="A875" s="40"/>
      <c r="B875" s="50"/>
      <c r="C875" s="40"/>
      <c r="D875" s="58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51"/>
    </row>
    <row r="876" spans="1:41" s="3" customFormat="1" x14ac:dyDescent="0.25">
      <c r="A876" s="40"/>
      <c r="B876" s="50"/>
      <c r="C876" s="40"/>
      <c r="D876" s="58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51"/>
    </row>
    <row r="877" spans="1:41" s="3" customFormat="1" x14ac:dyDescent="0.25">
      <c r="A877" s="40"/>
      <c r="B877" s="50"/>
      <c r="C877" s="40"/>
      <c r="D877" s="58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51"/>
    </row>
    <row r="878" spans="1:41" s="3" customFormat="1" x14ac:dyDescent="0.25">
      <c r="A878" s="40"/>
      <c r="B878" s="50"/>
      <c r="C878" s="40"/>
      <c r="D878" s="58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51"/>
    </row>
    <row r="879" spans="1:41" s="3" customFormat="1" x14ac:dyDescent="0.25">
      <c r="A879" s="40"/>
      <c r="B879" s="50"/>
      <c r="C879" s="40"/>
      <c r="D879" s="58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51"/>
    </row>
    <row r="880" spans="1:41" s="3" customFormat="1" x14ac:dyDescent="0.25">
      <c r="A880" s="40"/>
      <c r="B880" s="50"/>
      <c r="C880" s="40"/>
      <c r="D880" s="58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51"/>
    </row>
    <row r="881" spans="1:41" s="3" customFormat="1" x14ac:dyDescent="0.25">
      <c r="A881" s="40"/>
      <c r="B881" s="50"/>
      <c r="C881" s="40"/>
      <c r="D881" s="58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51"/>
    </row>
    <row r="882" spans="1:41" s="3" customFormat="1" x14ac:dyDescent="0.25">
      <c r="A882" s="40"/>
      <c r="B882" s="50"/>
      <c r="C882" s="40"/>
      <c r="D882" s="58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51"/>
    </row>
    <row r="883" spans="1:41" s="3" customFormat="1" x14ac:dyDescent="0.25">
      <c r="A883" s="40"/>
      <c r="B883" s="50"/>
      <c r="C883" s="40"/>
      <c r="D883" s="58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51"/>
    </row>
    <row r="884" spans="1:41" s="3" customFormat="1" x14ac:dyDescent="0.25">
      <c r="A884" s="40"/>
      <c r="B884" s="50"/>
      <c r="C884" s="40"/>
      <c r="D884" s="58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51"/>
    </row>
    <row r="885" spans="1:41" s="3" customFormat="1" x14ac:dyDescent="0.25">
      <c r="A885" s="40"/>
      <c r="B885" s="50"/>
      <c r="C885" s="40"/>
      <c r="D885" s="58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51"/>
    </row>
    <row r="886" spans="1:41" s="3" customFormat="1" x14ac:dyDescent="0.25">
      <c r="A886" s="40"/>
      <c r="B886" s="50"/>
      <c r="C886" s="40"/>
      <c r="D886" s="58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51"/>
    </row>
    <row r="887" spans="1:41" s="3" customFormat="1" x14ac:dyDescent="0.25">
      <c r="A887" s="40"/>
      <c r="B887" s="50"/>
      <c r="C887" s="40"/>
      <c r="D887" s="58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51"/>
    </row>
    <row r="888" spans="1:41" s="3" customFormat="1" x14ac:dyDescent="0.25">
      <c r="A888" s="40"/>
      <c r="B888" s="50"/>
      <c r="C888" s="40"/>
      <c r="D888" s="58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51"/>
    </row>
    <row r="889" spans="1:41" s="3" customFormat="1" x14ac:dyDescent="0.25">
      <c r="A889" s="40"/>
      <c r="B889" s="50"/>
      <c r="C889" s="40"/>
      <c r="D889" s="58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51"/>
    </row>
    <row r="890" spans="1:41" s="3" customFormat="1" x14ac:dyDescent="0.25">
      <c r="A890" s="40"/>
      <c r="B890" s="50"/>
      <c r="C890" s="40"/>
      <c r="D890" s="58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51"/>
    </row>
    <row r="891" spans="1:41" s="3" customFormat="1" x14ac:dyDescent="0.25">
      <c r="A891" s="40"/>
      <c r="B891" s="50"/>
      <c r="C891" s="40"/>
      <c r="D891" s="58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51"/>
    </row>
    <row r="892" spans="1:41" s="3" customFormat="1" x14ac:dyDescent="0.25">
      <c r="A892" s="40"/>
      <c r="B892" s="50"/>
      <c r="C892" s="40"/>
      <c r="D892" s="58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51"/>
    </row>
    <row r="893" spans="1:41" s="3" customFormat="1" x14ac:dyDescent="0.25">
      <c r="A893" s="40"/>
      <c r="B893" s="50"/>
      <c r="C893" s="40"/>
      <c r="D893" s="58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51"/>
    </row>
    <row r="894" spans="1:41" s="3" customFormat="1" x14ac:dyDescent="0.25">
      <c r="A894" s="40"/>
      <c r="B894" s="50"/>
      <c r="C894" s="40"/>
      <c r="D894" s="58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51"/>
    </row>
    <row r="895" spans="1:41" s="3" customFormat="1" x14ac:dyDescent="0.25">
      <c r="A895" s="40"/>
      <c r="B895" s="50"/>
      <c r="C895" s="40"/>
      <c r="D895" s="58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51"/>
    </row>
    <row r="896" spans="1:41" s="3" customFormat="1" x14ac:dyDescent="0.25">
      <c r="A896" s="40"/>
      <c r="B896" s="50"/>
      <c r="C896" s="40"/>
      <c r="D896" s="58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51"/>
    </row>
    <row r="897" spans="1:41" s="3" customFormat="1" x14ac:dyDescent="0.25">
      <c r="A897" s="40"/>
      <c r="B897" s="50"/>
      <c r="C897" s="40"/>
      <c r="D897" s="58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51"/>
    </row>
    <row r="898" spans="1:41" s="3" customFormat="1" x14ac:dyDescent="0.25">
      <c r="A898" s="40"/>
      <c r="B898" s="50"/>
      <c r="C898" s="40"/>
      <c r="D898" s="58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51"/>
    </row>
    <row r="899" spans="1:41" s="3" customFormat="1" x14ac:dyDescent="0.25">
      <c r="A899" s="40"/>
      <c r="B899" s="50"/>
      <c r="C899" s="40"/>
      <c r="D899" s="58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51"/>
    </row>
    <row r="900" spans="1:41" s="3" customFormat="1" x14ac:dyDescent="0.25">
      <c r="A900" s="40"/>
      <c r="B900" s="50"/>
      <c r="C900" s="40"/>
      <c r="D900" s="58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51"/>
    </row>
    <row r="901" spans="1:41" s="3" customFormat="1" x14ac:dyDescent="0.25">
      <c r="A901" s="40"/>
      <c r="B901" s="50"/>
      <c r="C901" s="40"/>
      <c r="D901" s="58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51"/>
    </row>
    <row r="902" spans="1:41" s="3" customFormat="1" x14ac:dyDescent="0.25">
      <c r="A902" s="40"/>
      <c r="B902" s="50"/>
      <c r="C902" s="40"/>
      <c r="D902" s="58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51"/>
    </row>
    <row r="903" spans="1:41" s="3" customFormat="1" x14ac:dyDescent="0.25">
      <c r="A903" s="40"/>
      <c r="B903" s="50"/>
      <c r="C903" s="40"/>
      <c r="D903" s="58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51"/>
    </row>
    <row r="904" spans="1:41" s="3" customFormat="1" x14ac:dyDescent="0.25">
      <c r="A904" s="40"/>
      <c r="B904" s="50"/>
      <c r="C904" s="40"/>
      <c r="D904" s="58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51"/>
    </row>
    <row r="905" spans="1:41" s="3" customFormat="1" x14ac:dyDescent="0.25">
      <c r="A905" s="40"/>
      <c r="B905" s="50"/>
      <c r="C905" s="40"/>
      <c r="D905" s="58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51"/>
    </row>
    <row r="906" spans="1:41" s="3" customFormat="1" x14ac:dyDescent="0.25">
      <c r="A906" s="40"/>
      <c r="B906" s="50"/>
      <c r="C906" s="40"/>
      <c r="D906" s="58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51"/>
    </row>
    <row r="907" spans="1:41" s="3" customFormat="1" x14ac:dyDescent="0.25">
      <c r="A907" s="40"/>
      <c r="B907" s="50"/>
      <c r="C907" s="40"/>
      <c r="D907" s="58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51"/>
    </row>
    <row r="908" spans="1:41" s="3" customFormat="1" x14ac:dyDescent="0.25">
      <c r="A908" s="40"/>
      <c r="B908" s="50"/>
      <c r="C908" s="40"/>
      <c r="D908" s="58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51"/>
    </row>
    <row r="909" spans="1:41" s="3" customFormat="1" x14ac:dyDescent="0.25">
      <c r="A909" s="40"/>
      <c r="B909" s="50"/>
      <c r="C909" s="40"/>
      <c r="D909" s="58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51"/>
    </row>
    <row r="910" spans="1:41" s="3" customFormat="1" x14ac:dyDescent="0.25">
      <c r="A910" s="40"/>
      <c r="B910" s="50"/>
      <c r="C910" s="40"/>
      <c r="D910" s="58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51"/>
    </row>
    <row r="911" spans="1:41" s="3" customFormat="1" x14ac:dyDescent="0.25">
      <c r="A911" s="40"/>
      <c r="B911" s="50"/>
      <c r="C911" s="40"/>
      <c r="D911" s="58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51"/>
    </row>
    <row r="912" spans="1:41" s="3" customFormat="1" x14ac:dyDescent="0.25">
      <c r="A912" s="40"/>
      <c r="B912" s="50"/>
      <c r="C912" s="40"/>
      <c r="D912" s="58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51"/>
    </row>
    <row r="913" spans="1:41" s="3" customFormat="1" x14ac:dyDescent="0.25">
      <c r="A913" s="40"/>
      <c r="B913" s="50"/>
      <c r="C913" s="40"/>
      <c r="D913" s="58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51"/>
    </row>
    <row r="914" spans="1:41" s="3" customFormat="1" x14ac:dyDescent="0.25">
      <c r="A914" s="40"/>
      <c r="B914" s="50"/>
      <c r="C914" s="40"/>
      <c r="D914" s="58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51"/>
    </row>
    <row r="915" spans="1:41" s="3" customFormat="1" x14ac:dyDescent="0.25">
      <c r="A915" s="40"/>
      <c r="B915" s="50"/>
      <c r="C915" s="40"/>
      <c r="D915" s="58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51"/>
    </row>
    <row r="916" spans="1:41" s="3" customFormat="1" x14ac:dyDescent="0.25">
      <c r="A916" s="40"/>
      <c r="B916" s="50"/>
      <c r="C916" s="40"/>
      <c r="D916" s="58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51"/>
    </row>
    <row r="917" spans="1:41" s="3" customFormat="1" x14ac:dyDescent="0.25">
      <c r="A917" s="40"/>
      <c r="B917" s="50"/>
      <c r="C917" s="40"/>
      <c r="D917" s="58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51"/>
    </row>
    <row r="918" spans="1:41" s="3" customFormat="1" x14ac:dyDescent="0.25">
      <c r="A918" s="40"/>
      <c r="B918" s="50"/>
      <c r="C918" s="40"/>
      <c r="D918" s="58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51"/>
    </row>
    <row r="919" spans="1:41" s="3" customFormat="1" x14ac:dyDescent="0.25">
      <c r="A919" s="40"/>
      <c r="B919" s="50"/>
      <c r="C919" s="40"/>
      <c r="D919" s="58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51"/>
    </row>
    <row r="920" spans="1:41" s="3" customFormat="1" x14ac:dyDescent="0.25">
      <c r="A920" s="40"/>
      <c r="B920" s="50"/>
      <c r="C920" s="40"/>
      <c r="D920" s="58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51"/>
    </row>
    <row r="921" spans="1:41" s="3" customFormat="1" x14ac:dyDescent="0.25">
      <c r="A921" s="40"/>
      <c r="B921" s="50"/>
      <c r="C921" s="40"/>
      <c r="D921" s="58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51"/>
    </row>
    <row r="922" spans="1:41" s="3" customFormat="1" x14ac:dyDescent="0.25">
      <c r="A922" s="40"/>
      <c r="B922" s="50"/>
      <c r="C922" s="40"/>
      <c r="D922" s="58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51"/>
    </row>
    <row r="923" spans="1:41" s="3" customFormat="1" x14ac:dyDescent="0.25">
      <c r="A923" s="40"/>
      <c r="B923" s="50"/>
      <c r="C923" s="40"/>
      <c r="D923" s="58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51"/>
    </row>
    <row r="924" spans="1:41" s="3" customFormat="1" x14ac:dyDescent="0.25">
      <c r="A924" s="40"/>
      <c r="B924" s="50"/>
      <c r="C924" s="40"/>
      <c r="D924" s="58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51"/>
    </row>
    <row r="925" spans="1:41" s="3" customFormat="1" x14ac:dyDescent="0.25">
      <c r="A925" s="40"/>
      <c r="B925" s="50"/>
      <c r="C925" s="40"/>
      <c r="D925" s="58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51"/>
    </row>
    <row r="926" spans="1:41" s="3" customFormat="1" x14ac:dyDescent="0.25">
      <c r="A926" s="40"/>
      <c r="B926" s="50"/>
      <c r="C926" s="40"/>
      <c r="D926" s="58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51"/>
    </row>
    <row r="927" spans="1:41" s="3" customFormat="1" x14ac:dyDescent="0.25">
      <c r="A927" s="40"/>
      <c r="B927" s="50"/>
      <c r="C927" s="40"/>
      <c r="D927" s="58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51"/>
    </row>
    <row r="928" spans="1:41" s="3" customFormat="1" x14ac:dyDescent="0.25">
      <c r="A928" s="40"/>
      <c r="B928" s="50"/>
      <c r="C928" s="40"/>
      <c r="D928" s="58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51"/>
    </row>
    <row r="929" spans="1:41" s="3" customFormat="1" x14ac:dyDescent="0.25">
      <c r="A929" s="40"/>
      <c r="B929" s="50"/>
      <c r="C929" s="40"/>
      <c r="D929" s="58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51"/>
    </row>
    <row r="930" spans="1:41" s="3" customFormat="1" x14ac:dyDescent="0.25">
      <c r="A930" s="40"/>
      <c r="B930" s="50"/>
      <c r="C930" s="40"/>
      <c r="D930" s="58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51"/>
    </row>
    <row r="931" spans="1:41" s="3" customFormat="1" x14ac:dyDescent="0.25">
      <c r="A931" s="40"/>
      <c r="B931" s="50"/>
      <c r="C931" s="40"/>
      <c r="D931" s="58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51"/>
    </row>
    <row r="932" spans="1:41" s="3" customFormat="1" x14ac:dyDescent="0.25">
      <c r="A932" s="40"/>
      <c r="B932" s="50"/>
      <c r="C932" s="40"/>
      <c r="D932" s="58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51"/>
    </row>
    <row r="933" spans="1:41" s="3" customFormat="1" x14ac:dyDescent="0.25">
      <c r="A933" s="40"/>
      <c r="B933" s="50"/>
      <c r="C933" s="40"/>
      <c r="D933" s="58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51"/>
    </row>
    <row r="934" spans="1:41" s="3" customFormat="1" x14ac:dyDescent="0.25">
      <c r="A934" s="40"/>
      <c r="B934" s="50"/>
      <c r="C934" s="40"/>
      <c r="D934" s="58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51"/>
    </row>
    <row r="935" spans="1:41" s="3" customFormat="1" x14ac:dyDescent="0.25">
      <c r="A935" s="40"/>
      <c r="B935" s="50"/>
      <c r="C935" s="40"/>
      <c r="D935" s="58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51"/>
    </row>
    <row r="936" spans="1:41" s="3" customFormat="1" x14ac:dyDescent="0.25">
      <c r="A936" s="40"/>
      <c r="B936" s="50"/>
      <c r="C936" s="40"/>
      <c r="D936" s="58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51"/>
    </row>
    <row r="937" spans="1:41" s="3" customFormat="1" x14ac:dyDescent="0.25">
      <c r="A937" s="40"/>
      <c r="B937" s="50"/>
      <c r="C937" s="40"/>
      <c r="D937" s="58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51"/>
    </row>
    <row r="938" spans="1:41" s="3" customFormat="1" x14ac:dyDescent="0.25">
      <c r="A938" s="40"/>
      <c r="B938" s="50"/>
      <c r="C938" s="40"/>
      <c r="D938" s="58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51"/>
    </row>
    <row r="939" spans="1:41" s="3" customFormat="1" x14ac:dyDescent="0.25">
      <c r="A939" s="40"/>
      <c r="B939" s="50"/>
      <c r="C939" s="40"/>
      <c r="D939" s="58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51"/>
    </row>
    <row r="940" spans="1:41" s="3" customFormat="1" x14ac:dyDescent="0.25">
      <c r="A940" s="40"/>
      <c r="B940" s="50"/>
      <c r="C940" s="40"/>
      <c r="D940" s="58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51"/>
    </row>
    <row r="941" spans="1:41" s="3" customFormat="1" x14ac:dyDescent="0.25">
      <c r="A941" s="40"/>
      <c r="B941" s="50"/>
      <c r="C941" s="40"/>
      <c r="D941" s="58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51"/>
    </row>
    <row r="942" spans="1:41" s="3" customFormat="1" x14ac:dyDescent="0.25">
      <c r="A942" s="40"/>
      <c r="B942" s="50"/>
      <c r="C942" s="40"/>
      <c r="D942" s="58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51"/>
    </row>
    <row r="943" spans="1:41" s="3" customFormat="1" x14ac:dyDescent="0.25">
      <c r="A943" s="40"/>
      <c r="B943" s="50"/>
      <c r="C943" s="40"/>
      <c r="D943" s="58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51"/>
    </row>
    <row r="944" spans="1:41" s="3" customFormat="1" x14ac:dyDescent="0.25">
      <c r="A944" s="40"/>
      <c r="B944" s="50"/>
      <c r="C944" s="40"/>
      <c r="D944" s="58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51"/>
    </row>
    <row r="945" spans="1:41" s="3" customFormat="1" x14ac:dyDescent="0.25">
      <c r="A945" s="40"/>
      <c r="B945" s="50"/>
      <c r="C945" s="40"/>
      <c r="D945" s="58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51"/>
    </row>
    <row r="946" spans="1:41" s="3" customFormat="1" x14ac:dyDescent="0.25">
      <c r="A946" s="40"/>
      <c r="B946" s="50"/>
      <c r="C946" s="40"/>
      <c r="D946" s="58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51"/>
    </row>
    <row r="947" spans="1:41" s="3" customFormat="1" x14ac:dyDescent="0.25">
      <c r="A947" s="40"/>
      <c r="B947" s="50"/>
      <c r="C947" s="40"/>
      <c r="D947" s="58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51"/>
    </row>
    <row r="948" spans="1:41" s="3" customFormat="1" x14ac:dyDescent="0.25">
      <c r="A948" s="40"/>
      <c r="B948" s="50"/>
      <c r="C948" s="40"/>
      <c r="D948" s="58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51"/>
    </row>
    <row r="949" spans="1:41" s="3" customFormat="1" x14ac:dyDescent="0.25">
      <c r="A949" s="40"/>
      <c r="B949" s="50"/>
      <c r="C949" s="40"/>
      <c r="D949" s="58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51"/>
    </row>
    <row r="950" spans="1:41" s="3" customFormat="1" x14ac:dyDescent="0.25">
      <c r="A950" s="40"/>
      <c r="B950" s="50"/>
      <c r="C950" s="40"/>
      <c r="D950" s="58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51"/>
    </row>
    <row r="951" spans="1:41" s="3" customFormat="1" x14ac:dyDescent="0.25">
      <c r="A951" s="40"/>
      <c r="B951" s="50"/>
      <c r="C951" s="40"/>
      <c r="D951" s="58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51"/>
    </row>
    <row r="952" spans="1:41" s="3" customFormat="1" x14ac:dyDescent="0.25">
      <c r="A952" s="40"/>
      <c r="B952" s="50"/>
      <c r="C952" s="40"/>
      <c r="D952" s="58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51"/>
    </row>
    <row r="953" spans="1:41" s="3" customFormat="1" x14ac:dyDescent="0.25">
      <c r="A953" s="40"/>
      <c r="B953" s="50"/>
      <c r="C953" s="40"/>
      <c r="D953" s="58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51"/>
    </row>
    <row r="954" spans="1:41" s="3" customFormat="1" x14ac:dyDescent="0.25">
      <c r="A954" s="40"/>
      <c r="B954" s="50"/>
      <c r="C954" s="40"/>
      <c r="D954" s="58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51"/>
    </row>
    <row r="955" spans="1:41" s="3" customFormat="1" x14ac:dyDescent="0.25">
      <c r="A955" s="40"/>
      <c r="B955" s="50"/>
      <c r="C955" s="40"/>
      <c r="D955" s="58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51"/>
    </row>
    <row r="956" spans="1:41" s="3" customFormat="1" x14ac:dyDescent="0.25">
      <c r="A956" s="40"/>
      <c r="B956" s="50"/>
      <c r="C956" s="40"/>
      <c r="D956" s="58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51"/>
    </row>
    <row r="957" spans="1:41" s="3" customFormat="1" x14ac:dyDescent="0.25">
      <c r="A957" s="40"/>
      <c r="B957" s="50"/>
      <c r="C957" s="40"/>
      <c r="D957" s="58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51"/>
    </row>
    <row r="958" spans="1:41" s="3" customFormat="1" x14ac:dyDescent="0.25">
      <c r="A958" s="40"/>
      <c r="B958" s="50"/>
      <c r="C958" s="40"/>
      <c r="D958" s="58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51"/>
    </row>
    <row r="959" spans="1:41" s="3" customFormat="1" x14ac:dyDescent="0.25">
      <c r="A959" s="40"/>
      <c r="B959" s="50"/>
      <c r="C959" s="40"/>
      <c r="D959" s="58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51"/>
    </row>
    <row r="960" spans="1:41" s="3" customFormat="1" x14ac:dyDescent="0.25">
      <c r="A960" s="40"/>
      <c r="B960" s="50"/>
      <c r="C960" s="40"/>
      <c r="D960" s="58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51"/>
    </row>
    <row r="961" spans="1:41" s="3" customFormat="1" x14ac:dyDescent="0.25">
      <c r="A961" s="40"/>
      <c r="B961" s="50"/>
      <c r="C961" s="40"/>
      <c r="D961" s="58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51"/>
    </row>
    <row r="962" spans="1:41" s="3" customFormat="1" x14ac:dyDescent="0.25">
      <c r="A962" s="40"/>
      <c r="B962" s="50"/>
      <c r="C962" s="40"/>
      <c r="D962" s="58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51"/>
    </row>
    <row r="963" spans="1:41" s="3" customFormat="1" x14ac:dyDescent="0.25">
      <c r="A963" s="40"/>
      <c r="B963" s="50"/>
      <c r="C963" s="40"/>
      <c r="D963" s="58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51"/>
    </row>
    <row r="964" spans="1:41" s="3" customFormat="1" x14ac:dyDescent="0.25">
      <c r="A964" s="40"/>
      <c r="B964" s="50"/>
      <c r="C964" s="40"/>
      <c r="D964" s="58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51"/>
    </row>
    <row r="965" spans="1:41" s="3" customFormat="1" x14ac:dyDescent="0.25">
      <c r="A965" s="40"/>
      <c r="B965" s="50"/>
      <c r="C965" s="40"/>
      <c r="D965" s="58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51"/>
    </row>
    <row r="966" spans="1:41" s="3" customFormat="1" x14ac:dyDescent="0.25">
      <c r="A966" s="40"/>
      <c r="B966" s="50"/>
      <c r="C966" s="40"/>
      <c r="D966" s="58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51"/>
    </row>
    <row r="967" spans="1:41" s="3" customFormat="1" x14ac:dyDescent="0.25">
      <c r="A967" s="40"/>
      <c r="B967" s="50"/>
      <c r="C967" s="40"/>
      <c r="D967" s="58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51"/>
    </row>
    <row r="968" spans="1:41" s="3" customFormat="1" x14ac:dyDescent="0.25">
      <c r="A968" s="40"/>
      <c r="B968" s="50"/>
      <c r="C968" s="40"/>
      <c r="D968" s="58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51"/>
    </row>
    <row r="969" spans="1:41" s="3" customFormat="1" x14ac:dyDescent="0.25">
      <c r="A969" s="40"/>
      <c r="B969" s="50"/>
      <c r="C969" s="40"/>
      <c r="D969" s="58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51"/>
    </row>
    <row r="970" spans="1:41" s="3" customFormat="1" x14ac:dyDescent="0.25">
      <c r="A970" s="40"/>
      <c r="B970" s="50"/>
      <c r="C970" s="40"/>
      <c r="D970" s="58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51"/>
    </row>
    <row r="971" spans="1:41" s="3" customFormat="1" x14ac:dyDescent="0.25">
      <c r="A971" s="40"/>
      <c r="B971" s="50"/>
      <c r="C971" s="40"/>
      <c r="D971" s="58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51"/>
    </row>
    <row r="972" spans="1:41" s="3" customFormat="1" x14ac:dyDescent="0.25">
      <c r="A972" s="40"/>
      <c r="B972" s="50"/>
      <c r="C972" s="40"/>
      <c r="D972" s="58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51"/>
    </row>
    <row r="973" spans="1:41" s="3" customFormat="1" x14ac:dyDescent="0.25">
      <c r="A973" s="40"/>
      <c r="B973" s="50"/>
      <c r="C973" s="40"/>
      <c r="D973" s="58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51"/>
    </row>
    <row r="974" spans="1:41" s="3" customFormat="1" x14ac:dyDescent="0.25">
      <c r="A974" s="40"/>
      <c r="B974" s="50"/>
      <c r="C974" s="40"/>
      <c r="D974" s="58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51"/>
    </row>
    <row r="975" spans="1:41" s="3" customFormat="1" x14ac:dyDescent="0.25">
      <c r="A975" s="40"/>
      <c r="B975" s="50"/>
      <c r="C975" s="40"/>
      <c r="D975" s="58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51"/>
    </row>
    <row r="976" spans="1:41" s="3" customFormat="1" x14ac:dyDescent="0.25">
      <c r="A976" s="40"/>
      <c r="B976" s="50"/>
      <c r="C976" s="40"/>
      <c r="D976" s="58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51"/>
    </row>
    <row r="977" spans="1:41" s="3" customFormat="1" x14ac:dyDescent="0.25">
      <c r="A977" s="40"/>
      <c r="B977" s="50"/>
      <c r="C977" s="40"/>
      <c r="D977" s="58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51"/>
    </row>
    <row r="978" spans="1:41" s="3" customFormat="1" x14ac:dyDescent="0.25">
      <c r="A978" s="40"/>
      <c r="B978" s="50"/>
      <c r="C978" s="40"/>
      <c r="D978" s="58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51"/>
    </row>
    <row r="979" spans="1:41" s="3" customFormat="1" x14ac:dyDescent="0.25">
      <c r="A979" s="40"/>
      <c r="B979" s="50"/>
      <c r="C979" s="40"/>
      <c r="D979" s="58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51"/>
    </row>
    <row r="980" spans="1:41" s="3" customFormat="1" x14ac:dyDescent="0.25">
      <c r="A980" s="40"/>
      <c r="B980" s="50"/>
      <c r="C980" s="40"/>
      <c r="D980" s="58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51"/>
    </row>
    <row r="981" spans="1:41" s="3" customFormat="1" x14ac:dyDescent="0.25">
      <c r="A981" s="40"/>
      <c r="B981" s="50"/>
      <c r="C981" s="40"/>
      <c r="D981" s="58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51"/>
    </row>
    <row r="982" spans="1:41" s="3" customFormat="1" x14ac:dyDescent="0.25">
      <c r="A982" s="40"/>
      <c r="B982" s="50"/>
      <c r="C982" s="40"/>
      <c r="D982" s="58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51"/>
    </row>
    <row r="983" spans="1:41" s="3" customFormat="1" x14ac:dyDescent="0.25">
      <c r="A983" s="40"/>
      <c r="B983" s="50"/>
      <c r="C983" s="40"/>
      <c r="D983" s="58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51"/>
    </row>
    <row r="984" spans="1:41" s="3" customFormat="1" x14ac:dyDescent="0.25">
      <c r="A984" s="40"/>
      <c r="B984" s="50"/>
      <c r="C984" s="40"/>
      <c r="D984" s="58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51"/>
    </row>
    <row r="985" spans="1:41" s="3" customFormat="1" x14ac:dyDescent="0.25">
      <c r="A985" s="40"/>
      <c r="B985" s="50"/>
      <c r="C985" s="40"/>
      <c r="D985" s="58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51"/>
    </row>
    <row r="986" spans="1:41" s="3" customFormat="1" x14ac:dyDescent="0.25">
      <c r="A986" s="40"/>
      <c r="B986" s="50"/>
      <c r="C986" s="40"/>
      <c r="D986" s="58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51"/>
    </row>
    <row r="987" spans="1:41" s="3" customFormat="1" x14ac:dyDescent="0.25">
      <c r="A987" s="40"/>
      <c r="B987" s="50"/>
      <c r="C987" s="40"/>
      <c r="D987" s="58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51"/>
    </row>
    <row r="988" spans="1:41" s="3" customFormat="1" x14ac:dyDescent="0.25">
      <c r="A988" s="40"/>
      <c r="B988" s="50"/>
      <c r="C988" s="40"/>
      <c r="D988" s="58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51"/>
    </row>
    <row r="989" spans="1:41" s="3" customFormat="1" x14ac:dyDescent="0.25">
      <c r="A989" s="40"/>
      <c r="B989" s="50"/>
      <c r="C989" s="40"/>
      <c r="D989" s="58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51"/>
    </row>
    <row r="990" spans="1:41" s="3" customFormat="1" x14ac:dyDescent="0.25">
      <c r="A990" s="40"/>
      <c r="B990" s="50"/>
      <c r="C990" s="40"/>
      <c r="D990" s="58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51"/>
    </row>
    <row r="991" spans="1:41" s="3" customFormat="1" x14ac:dyDescent="0.25">
      <c r="A991" s="40"/>
      <c r="B991" s="50"/>
      <c r="C991" s="40"/>
      <c r="D991" s="58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51"/>
    </row>
    <row r="992" spans="1:41" s="3" customFormat="1" x14ac:dyDescent="0.25">
      <c r="A992" s="40"/>
      <c r="B992" s="50"/>
      <c r="C992" s="40"/>
      <c r="D992" s="58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51"/>
    </row>
    <row r="993" spans="1:41" s="3" customFormat="1" x14ac:dyDescent="0.25">
      <c r="A993" s="40"/>
      <c r="B993" s="50"/>
      <c r="C993" s="40"/>
      <c r="D993" s="58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51"/>
    </row>
    <row r="994" spans="1:41" s="3" customFormat="1" x14ac:dyDescent="0.25">
      <c r="A994" s="40"/>
      <c r="B994" s="50"/>
      <c r="C994" s="40"/>
      <c r="D994" s="58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51"/>
    </row>
    <row r="995" spans="1:41" s="3" customFormat="1" x14ac:dyDescent="0.25">
      <c r="A995" s="40"/>
      <c r="B995" s="50"/>
      <c r="C995" s="40"/>
      <c r="D995" s="58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51"/>
    </row>
    <row r="996" spans="1:41" s="3" customFormat="1" x14ac:dyDescent="0.25">
      <c r="A996" s="40"/>
      <c r="B996" s="50"/>
      <c r="C996" s="40"/>
      <c r="D996" s="58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51"/>
    </row>
    <row r="997" spans="1:41" s="3" customFormat="1" x14ac:dyDescent="0.25">
      <c r="A997" s="40"/>
      <c r="B997" s="50"/>
      <c r="C997" s="40"/>
      <c r="D997" s="58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51"/>
    </row>
    <row r="998" spans="1:41" s="3" customFormat="1" x14ac:dyDescent="0.25">
      <c r="A998" s="40"/>
      <c r="B998" s="50"/>
      <c r="C998" s="40"/>
      <c r="D998" s="58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51"/>
    </row>
    <row r="999" spans="1:41" s="3" customFormat="1" x14ac:dyDescent="0.25">
      <c r="A999" s="40"/>
      <c r="B999" s="50"/>
      <c r="C999" s="40"/>
      <c r="D999" s="58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51"/>
    </row>
    <row r="1000" spans="1:41" s="3" customFormat="1" x14ac:dyDescent="0.25">
      <c r="A1000" s="40"/>
      <c r="B1000" s="50"/>
      <c r="C1000" s="40"/>
      <c r="D1000" s="58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51"/>
    </row>
    <row r="1001" spans="1:41" s="3" customFormat="1" x14ac:dyDescent="0.25">
      <c r="A1001" s="40"/>
      <c r="B1001" s="50"/>
      <c r="C1001" s="40"/>
      <c r="D1001" s="58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51"/>
    </row>
    <row r="1002" spans="1:41" s="3" customFormat="1" x14ac:dyDescent="0.25">
      <c r="A1002" s="40"/>
      <c r="B1002" s="50"/>
      <c r="C1002" s="40"/>
      <c r="D1002" s="58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51"/>
    </row>
    <row r="1003" spans="1:41" s="3" customFormat="1" x14ac:dyDescent="0.25">
      <c r="A1003" s="40"/>
      <c r="B1003" s="50"/>
      <c r="C1003" s="40"/>
      <c r="D1003" s="58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51"/>
    </row>
    <row r="1004" spans="1:41" s="3" customFormat="1" x14ac:dyDescent="0.25">
      <c r="A1004" s="40"/>
      <c r="B1004" s="50"/>
      <c r="C1004" s="40"/>
      <c r="D1004" s="58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51"/>
    </row>
    <row r="1005" spans="1:41" s="3" customFormat="1" x14ac:dyDescent="0.25">
      <c r="A1005" s="40"/>
      <c r="B1005" s="50"/>
      <c r="C1005" s="40"/>
      <c r="D1005" s="58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51"/>
    </row>
    <row r="1006" spans="1:41" s="3" customFormat="1" x14ac:dyDescent="0.25">
      <c r="A1006" s="40"/>
      <c r="B1006" s="50"/>
      <c r="C1006" s="40"/>
      <c r="D1006" s="58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51"/>
    </row>
    <row r="1007" spans="1:41" s="3" customFormat="1" x14ac:dyDescent="0.25">
      <c r="A1007" s="40"/>
      <c r="B1007" s="50"/>
      <c r="C1007" s="40"/>
      <c r="D1007" s="58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51"/>
    </row>
    <row r="1008" spans="1:41" s="3" customFormat="1" x14ac:dyDescent="0.25">
      <c r="A1008" s="40"/>
      <c r="B1008" s="50"/>
      <c r="C1008" s="40"/>
      <c r="D1008" s="58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51"/>
    </row>
    <row r="1009" spans="1:41" s="3" customFormat="1" x14ac:dyDescent="0.25">
      <c r="A1009" s="40"/>
      <c r="B1009" s="50"/>
      <c r="C1009" s="40"/>
      <c r="D1009" s="58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51"/>
    </row>
    <row r="1010" spans="1:41" s="3" customFormat="1" x14ac:dyDescent="0.25">
      <c r="A1010" s="40"/>
      <c r="B1010" s="50"/>
      <c r="C1010" s="40"/>
      <c r="D1010" s="58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51"/>
    </row>
    <row r="1011" spans="1:41" s="3" customFormat="1" x14ac:dyDescent="0.25">
      <c r="A1011" s="40"/>
      <c r="B1011" s="50"/>
      <c r="C1011" s="40"/>
      <c r="D1011" s="58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51"/>
    </row>
    <row r="1012" spans="1:41" s="3" customFormat="1" x14ac:dyDescent="0.25">
      <c r="A1012" s="40"/>
      <c r="B1012" s="50"/>
      <c r="C1012" s="40"/>
      <c r="D1012" s="58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51"/>
    </row>
    <row r="1013" spans="1:41" s="3" customFormat="1" x14ac:dyDescent="0.25">
      <c r="A1013" s="40"/>
      <c r="B1013" s="50"/>
      <c r="C1013" s="40"/>
      <c r="D1013" s="58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51"/>
    </row>
    <row r="1014" spans="1:41" s="3" customFormat="1" x14ac:dyDescent="0.25">
      <c r="A1014" s="40"/>
      <c r="B1014" s="50"/>
      <c r="C1014" s="40"/>
      <c r="D1014" s="58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51"/>
    </row>
    <row r="1015" spans="1:41" s="3" customFormat="1" x14ac:dyDescent="0.25">
      <c r="A1015" s="40"/>
      <c r="B1015" s="50"/>
      <c r="C1015" s="40"/>
      <c r="D1015" s="58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51"/>
    </row>
    <row r="1016" spans="1:41" s="3" customFormat="1" x14ac:dyDescent="0.25">
      <c r="A1016" s="40"/>
      <c r="B1016" s="50"/>
      <c r="C1016" s="40"/>
      <c r="D1016" s="58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51"/>
    </row>
    <row r="1017" spans="1:41" s="3" customFormat="1" x14ac:dyDescent="0.25">
      <c r="A1017" s="40"/>
      <c r="B1017" s="50"/>
      <c r="C1017" s="40"/>
      <c r="D1017" s="58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51"/>
    </row>
    <row r="1018" spans="1:41" s="3" customFormat="1" x14ac:dyDescent="0.25">
      <c r="A1018" s="40"/>
      <c r="B1018" s="50"/>
      <c r="C1018" s="40"/>
      <c r="D1018" s="58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51"/>
    </row>
    <row r="1019" spans="1:41" s="3" customFormat="1" x14ac:dyDescent="0.25">
      <c r="A1019" s="40"/>
      <c r="B1019" s="50"/>
      <c r="C1019" s="40"/>
      <c r="D1019" s="58"/>
      <c r="E1019" s="40"/>
      <c r="F1019" s="40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51"/>
    </row>
    <row r="1020" spans="1:41" s="3" customFormat="1" x14ac:dyDescent="0.25">
      <c r="A1020" s="40"/>
      <c r="B1020" s="50"/>
      <c r="C1020" s="40"/>
      <c r="D1020" s="58"/>
      <c r="E1020" s="40"/>
      <c r="F1020" s="40"/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51"/>
    </row>
    <row r="1021" spans="1:41" s="3" customFormat="1" x14ac:dyDescent="0.25">
      <c r="A1021" s="40"/>
      <c r="B1021" s="50"/>
      <c r="C1021" s="40"/>
      <c r="D1021" s="58"/>
      <c r="E1021" s="40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51"/>
    </row>
    <row r="1022" spans="1:41" s="3" customFormat="1" x14ac:dyDescent="0.25">
      <c r="A1022" s="40"/>
      <c r="B1022" s="50"/>
      <c r="C1022" s="40"/>
      <c r="D1022" s="58"/>
      <c r="E1022" s="40"/>
      <c r="F1022" s="40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51"/>
    </row>
    <row r="1023" spans="1:41" s="3" customFormat="1" x14ac:dyDescent="0.25">
      <c r="A1023" s="40"/>
      <c r="B1023" s="50"/>
      <c r="C1023" s="40"/>
      <c r="D1023" s="58"/>
      <c r="E1023" s="40"/>
      <c r="F1023" s="40"/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51"/>
    </row>
    <row r="1024" spans="1:41" s="3" customFormat="1" x14ac:dyDescent="0.25">
      <c r="A1024" s="40"/>
      <c r="B1024" s="50"/>
      <c r="C1024" s="40"/>
      <c r="D1024" s="58"/>
      <c r="E1024" s="40"/>
      <c r="F1024" s="40"/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51"/>
    </row>
    <row r="1025" spans="1:41" s="3" customFormat="1" x14ac:dyDescent="0.25">
      <c r="A1025" s="40"/>
      <c r="B1025" s="50"/>
      <c r="C1025" s="40"/>
      <c r="D1025" s="58"/>
      <c r="E1025" s="40"/>
      <c r="F1025" s="40"/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51"/>
    </row>
    <row r="1026" spans="1:41" s="3" customFormat="1" x14ac:dyDescent="0.25">
      <c r="A1026" s="40"/>
      <c r="B1026" s="50"/>
      <c r="C1026" s="40"/>
      <c r="D1026" s="58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51"/>
    </row>
    <row r="1027" spans="1:41" s="3" customFormat="1" x14ac:dyDescent="0.25">
      <c r="A1027" s="40"/>
      <c r="B1027" s="50"/>
      <c r="C1027" s="40"/>
      <c r="D1027" s="58"/>
      <c r="E1027" s="40"/>
      <c r="F1027" s="40"/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51"/>
    </row>
    <row r="1028" spans="1:41" s="3" customFormat="1" x14ac:dyDescent="0.25">
      <c r="A1028" s="40"/>
      <c r="B1028" s="50"/>
      <c r="C1028" s="40"/>
      <c r="D1028" s="58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51"/>
    </row>
    <row r="1029" spans="1:41" s="3" customFormat="1" x14ac:dyDescent="0.25">
      <c r="A1029" s="40"/>
      <c r="B1029" s="50"/>
      <c r="C1029" s="40"/>
      <c r="D1029" s="58"/>
      <c r="E1029" s="40"/>
      <c r="F1029" s="40"/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51"/>
    </row>
    <row r="1030" spans="1:41" s="3" customFormat="1" x14ac:dyDescent="0.25">
      <c r="A1030" s="40"/>
      <c r="B1030" s="50"/>
      <c r="C1030" s="40"/>
      <c r="D1030" s="58"/>
      <c r="E1030" s="40"/>
      <c r="F1030" s="40"/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51"/>
    </row>
    <row r="1031" spans="1:41" s="3" customFormat="1" x14ac:dyDescent="0.25">
      <c r="A1031" s="40"/>
      <c r="B1031" s="50"/>
      <c r="C1031" s="40"/>
      <c r="D1031" s="58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51"/>
    </row>
    <row r="1032" spans="1:41" s="3" customFormat="1" x14ac:dyDescent="0.25">
      <c r="A1032" s="40"/>
      <c r="B1032" s="50"/>
      <c r="C1032" s="40"/>
      <c r="D1032" s="58"/>
      <c r="E1032" s="40"/>
      <c r="F1032" s="40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51"/>
    </row>
    <row r="1033" spans="1:41" s="3" customFormat="1" x14ac:dyDescent="0.25">
      <c r="A1033" s="40"/>
      <c r="B1033" s="50"/>
      <c r="C1033" s="40"/>
      <c r="D1033" s="58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51"/>
    </row>
    <row r="1034" spans="1:41" s="3" customFormat="1" x14ac:dyDescent="0.25">
      <c r="A1034" s="40"/>
      <c r="B1034" s="50"/>
      <c r="C1034" s="40"/>
      <c r="D1034" s="58"/>
      <c r="E1034" s="40"/>
      <c r="F1034" s="40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51"/>
    </row>
    <row r="1035" spans="1:41" s="3" customFormat="1" x14ac:dyDescent="0.25">
      <c r="A1035" s="40"/>
      <c r="B1035" s="50"/>
      <c r="C1035" s="40"/>
      <c r="D1035" s="58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51"/>
    </row>
    <row r="1036" spans="1:41" s="3" customFormat="1" x14ac:dyDescent="0.25">
      <c r="A1036" s="40"/>
      <c r="B1036" s="50"/>
      <c r="C1036" s="40"/>
      <c r="D1036" s="58"/>
      <c r="E1036" s="40"/>
      <c r="F1036" s="40"/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51"/>
    </row>
    <row r="1037" spans="1:41" s="3" customFormat="1" x14ac:dyDescent="0.25">
      <c r="A1037" s="40"/>
      <c r="B1037" s="50"/>
      <c r="C1037" s="40"/>
      <c r="D1037" s="58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51"/>
    </row>
    <row r="1038" spans="1:41" s="3" customFormat="1" x14ac:dyDescent="0.25">
      <c r="A1038" s="40"/>
      <c r="B1038" s="50"/>
      <c r="C1038" s="40"/>
      <c r="D1038" s="58"/>
      <c r="E1038" s="40"/>
      <c r="F1038" s="40"/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51"/>
    </row>
    <row r="1039" spans="1:41" s="3" customFormat="1" x14ac:dyDescent="0.25">
      <c r="A1039" s="40"/>
      <c r="B1039" s="50"/>
      <c r="C1039" s="40"/>
      <c r="D1039" s="58"/>
      <c r="E1039" s="40"/>
      <c r="F1039" s="40"/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51"/>
    </row>
    <row r="1040" spans="1:41" s="3" customFormat="1" x14ac:dyDescent="0.25">
      <c r="A1040" s="40"/>
      <c r="B1040" s="50"/>
      <c r="C1040" s="40"/>
      <c r="D1040" s="58"/>
      <c r="E1040" s="40"/>
      <c r="F1040" s="40"/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51"/>
    </row>
    <row r="1041" spans="1:41" s="3" customFormat="1" x14ac:dyDescent="0.25">
      <c r="A1041" s="40"/>
      <c r="B1041" s="50"/>
      <c r="C1041" s="40"/>
      <c r="D1041" s="58"/>
      <c r="E1041" s="40"/>
      <c r="F1041" s="40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51"/>
    </row>
    <row r="1042" spans="1:41" s="3" customFormat="1" x14ac:dyDescent="0.25">
      <c r="A1042" s="40"/>
      <c r="B1042" s="50"/>
      <c r="C1042" s="40"/>
      <c r="D1042" s="58"/>
      <c r="E1042" s="40"/>
      <c r="F1042" s="40"/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51"/>
    </row>
    <row r="1043" spans="1:41" s="3" customFormat="1" x14ac:dyDescent="0.25">
      <c r="A1043" s="40"/>
      <c r="B1043" s="50"/>
      <c r="C1043" s="40"/>
      <c r="D1043" s="58"/>
      <c r="E1043" s="40"/>
      <c r="F1043" s="40"/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51"/>
    </row>
    <row r="1044" spans="1:41" s="3" customFormat="1" x14ac:dyDescent="0.25">
      <c r="A1044" s="40"/>
      <c r="B1044" s="50"/>
      <c r="C1044" s="40"/>
      <c r="D1044" s="58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51"/>
    </row>
    <row r="1045" spans="1:41" s="3" customFormat="1" x14ac:dyDescent="0.25">
      <c r="A1045" s="40"/>
      <c r="B1045" s="50"/>
      <c r="C1045" s="40"/>
      <c r="D1045" s="58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51"/>
    </row>
    <row r="1046" spans="1:41" s="3" customFormat="1" x14ac:dyDescent="0.25">
      <c r="A1046" s="40"/>
      <c r="B1046" s="50"/>
      <c r="C1046" s="40"/>
      <c r="D1046" s="58"/>
      <c r="E1046" s="40"/>
      <c r="F1046" s="40"/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51"/>
    </row>
    <row r="1047" spans="1:41" s="3" customFormat="1" x14ac:dyDescent="0.25">
      <c r="A1047" s="40"/>
      <c r="B1047" s="50"/>
      <c r="C1047" s="40"/>
      <c r="D1047" s="58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51"/>
    </row>
    <row r="1048" spans="1:41" s="3" customFormat="1" x14ac:dyDescent="0.25">
      <c r="A1048" s="40"/>
      <c r="B1048" s="50"/>
      <c r="C1048" s="40"/>
      <c r="D1048" s="58"/>
      <c r="E1048" s="40"/>
      <c r="F1048" s="40"/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51"/>
    </row>
    <row r="1049" spans="1:41" s="3" customFormat="1" x14ac:dyDescent="0.25">
      <c r="A1049" s="40"/>
      <c r="B1049" s="50"/>
      <c r="C1049" s="40"/>
      <c r="D1049" s="58"/>
      <c r="E1049" s="40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51"/>
    </row>
    <row r="1050" spans="1:41" s="3" customFormat="1" x14ac:dyDescent="0.25">
      <c r="A1050" s="40"/>
      <c r="B1050" s="50"/>
      <c r="C1050" s="40"/>
      <c r="D1050" s="58"/>
      <c r="E1050" s="40"/>
      <c r="F1050" s="40"/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51"/>
    </row>
    <row r="1051" spans="1:41" s="3" customFormat="1" x14ac:dyDescent="0.25">
      <c r="A1051" s="40"/>
      <c r="B1051" s="50"/>
      <c r="C1051" s="40"/>
      <c r="D1051" s="58"/>
      <c r="E1051" s="40"/>
      <c r="F1051" s="40"/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51"/>
    </row>
    <row r="1052" spans="1:41" s="3" customFormat="1" x14ac:dyDescent="0.25">
      <c r="A1052" s="40"/>
      <c r="B1052" s="50"/>
      <c r="C1052" s="40"/>
      <c r="D1052" s="58"/>
      <c r="E1052" s="40"/>
      <c r="F1052" s="40"/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51"/>
    </row>
    <row r="1053" spans="1:41" s="3" customFormat="1" x14ac:dyDescent="0.25">
      <c r="A1053" s="40"/>
      <c r="B1053" s="50"/>
      <c r="C1053" s="40"/>
      <c r="D1053" s="58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51"/>
    </row>
    <row r="1054" spans="1:41" s="3" customFormat="1" x14ac:dyDescent="0.25">
      <c r="A1054" s="40"/>
      <c r="B1054" s="50"/>
      <c r="C1054" s="40"/>
      <c r="D1054" s="58"/>
      <c r="E1054" s="40"/>
      <c r="F1054" s="40"/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51"/>
    </row>
    <row r="1055" spans="1:41" s="3" customFormat="1" x14ac:dyDescent="0.25">
      <c r="A1055" s="40"/>
      <c r="B1055" s="50"/>
      <c r="C1055" s="40"/>
      <c r="D1055" s="58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51"/>
    </row>
    <row r="1056" spans="1:41" s="3" customFormat="1" x14ac:dyDescent="0.25">
      <c r="A1056" s="40"/>
      <c r="B1056" s="50"/>
      <c r="C1056" s="40"/>
      <c r="D1056" s="58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51"/>
    </row>
    <row r="1057" spans="1:41" s="3" customFormat="1" x14ac:dyDescent="0.25">
      <c r="A1057" s="40"/>
      <c r="B1057" s="50"/>
      <c r="C1057" s="40"/>
      <c r="D1057" s="58"/>
      <c r="E1057" s="40"/>
      <c r="F1057" s="40"/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51"/>
    </row>
    <row r="1058" spans="1:41" s="3" customFormat="1" x14ac:dyDescent="0.25">
      <c r="A1058" s="40"/>
      <c r="B1058" s="50"/>
      <c r="C1058" s="40"/>
      <c r="D1058" s="58"/>
      <c r="E1058" s="40"/>
      <c r="F1058" s="40"/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51"/>
    </row>
    <row r="1059" spans="1:41" s="3" customFormat="1" x14ac:dyDescent="0.25">
      <c r="A1059" s="40"/>
      <c r="B1059" s="50"/>
      <c r="C1059" s="40"/>
      <c r="D1059" s="58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51"/>
    </row>
    <row r="1060" spans="1:41" s="3" customFormat="1" x14ac:dyDescent="0.25">
      <c r="A1060" s="40"/>
      <c r="B1060" s="50"/>
      <c r="C1060" s="40"/>
      <c r="D1060" s="58"/>
      <c r="E1060" s="40"/>
      <c r="F1060" s="40"/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51"/>
    </row>
    <row r="1061" spans="1:41" s="3" customFormat="1" x14ac:dyDescent="0.25">
      <c r="A1061" s="40"/>
      <c r="B1061" s="50"/>
      <c r="C1061" s="40"/>
      <c r="D1061" s="58"/>
      <c r="E1061" s="40"/>
      <c r="F1061" s="40"/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51"/>
    </row>
    <row r="1062" spans="1:41" s="3" customFormat="1" x14ac:dyDescent="0.25">
      <c r="A1062" s="40"/>
      <c r="B1062" s="50"/>
      <c r="C1062" s="40"/>
      <c r="D1062" s="58"/>
      <c r="E1062" s="40"/>
      <c r="F1062" s="40"/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51"/>
    </row>
    <row r="1063" spans="1:41" s="3" customFormat="1" x14ac:dyDescent="0.25">
      <c r="A1063" s="40"/>
      <c r="B1063" s="50"/>
      <c r="C1063" s="40"/>
      <c r="D1063" s="58"/>
      <c r="E1063" s="40"/>
      <c r="F1063" s="40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51"/>
    </row>
    <row r="1064" spans="1:41" s="3" customFormat="1" x14ac:dyDescent="0.25">
      <c r="A1064" s="40"/>
      <c r="B1064" s="50"/>
      <c r="C1064" s="40"/>
      <c r="D1064" s="58"/>
      <c r="E1064" s="40"/>
      <c r="F1064" s="40"/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51"/>
    </row>
    <row r="1065" spans="1:41" s="3" customFormat="1" x14ac:dyDescent="0.25">
      <c r="A1065" s="40"/>
      <c r="B1065" s="50"/>
      <c r="C1065" s="40"/>
      <c r="D1065" s="58"/>
      <c r="E1065" s="40"/>
      <c r="F1065" s="40"/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51"/>
    </row>
    <row r="1066" spans="1:41" s="3" customFormat="1" x14ac:dyDescent="0.25">
      <c r="A1066" s="40"/>
      <c r="B1066" s="50"/>
      <c r="C1066" s="40"/>
      <c r="D1066" s="58"/>
      <c r="E1066" s="40"/>
      <c r="F1066" s="40"/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51"/>
    </row>
    <row r="1067" spans="1:41" s="3" customFormat="1" x14ac:dyDescent="0.25">
      <c r="A1067" s="40"/>
      <c r="B1067" s="50"/>
      <c r="C1067" s="40"/>
      <c r="D1067" s="58"/>
      <c r="E1067" s="40"/>
      <c r="F1067" s="40"/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51"/>
    </row>
    <row r="1068" spans="1:41" s="3" customFormat="1" x14ac:dyDescent="0.25">
      <c r="A1068" s="40"/>
      <c r="B1068" s="50"/>
      <c r="C1068" s="40"/>
      <c r="D1068" s="58"/>
      <c r="E1068" s="40"/>
      <c r="F1068" s="40"/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51"/>
    </row>
    <row r="1069" spans="1:41" s="3" customFormat="1" x14ac:dyDescent="0.25">
      <c r="A1069" s="40"/>
      <c r="B1069" s="50"/>
      <c r="C1069" s="40"/>
      <c r="D1069" s="58"/>
      <c r="E1069" s="40"/>
      <c r="F1069" s="40"/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51"/>
    </row>
    <row r="1070" spans="1:41" s="3" customFormat="1" x14ac:dyDescent="0.25">
      <c r="A1070" s="40"/>
      <c r="B1070" s="50"/>
      <c r="C1070" s="40"/>
      <c r="D1070" s="58"/>
      <c r="E1070" s="40"/>
      <c r="F1070" s="40"/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51"/>
    </row>
    <row r="1071" spans="1:41" s="3" customFormat="1" x14ac:dyDescent="0.25">
      <c r="A1071" s="40"/>
      <c r="B1071" s="50"/>
      <c r="C1071" s="40"/>
      <c r="D1071" s="58"/>
      <c r="E1071" s="40"/>
      <c r="F1071" s="40"/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51"/>
    </row>
    <row r="1072" spans="1:41" s="3" customFormat="1" x14ac:dyDescent="0.25">
      <c r="A1072" s="40"/>
      <c r="B1072" s="50"/>
      <c r="C1072" s="40"/>
      <c r="D1072" s="58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51"/>
    </row>
    <row r="1073" spans="1:41" s="3" customFormat="1" x14ac:dyDescent="0.25">
      <c r="A1073" s="40"/>
      <c r="B1073" s="50"/>
      <c r="C1073" s="40"/>
      <c r="D1073" s="58"/>
      <c r="E1073" s="40"/>
      <c r="F1073" s="40"/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51"/>
    </row>
    <row r="1074" spans="1:41" s="3" customFormat="1" x14ac:dyDescent="0.25">
      <c r="A1074" s="40"/>
      <c r="B1074" s="50"/>
      <c r="C1074" s="40"/>
      <c r="D1074" s="58"/>
      <c r="E1074" s="40"/>
      <c r="F1074" s="40"/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51"/>
    </row>
    <row r="1075" spans="1:41" s="3" customFormat="1" x14ac:dyDescent="0.25">
      <c r="A1075" s="40"/>
      <c r="B1075" s="50"/>
      <c r="C1075" s="40"/>
      <c r="D1075" s="58"/>
      <c r="E1075" s="40"/>
      <c r="F1075" s="40"/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51"/>
    </row>
    <row r="1076" spans="1:41" s="3" customFormat="1" x14ac:dyDescent="0.25">
      <c r="A1076" s="40"/>
      <c r="B1076" s="50"/>
      <c r="C1076" s="40"/>
      <c r="D1076" s="58"/>
      <c r="E1076" s="40"/>
      <c r="F1076" s="40"/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51"/>
    </row>
    <row r="1077" spans="1:41" s="3" customFormat="1" x14ac:dyDescent="0.25">
      <c r="A1077" s="40"/>
      <c r="B1077" s="50"/>
      <c r="C1077" s="40"/>
      <c r="D1077" s="58"/>
      <c r="E1077" s="40"/>
      <c r="F1077" s="40"/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51"/>
    </row>
    <row r="1078" spans="1:41" s="3" customFormat="1" x14ac:dyDescent="0.25">
      <c r="A1078" s="40"/>
      <c r="B1078" s="50"/>
      <c r="C1078" s="40"/>
      <c r="D1078" s="58"/>
      <c r="E1078" s="40"/>
      <c r="F1078" s="40"/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51"/>
    </row>
    <row r="1079" spans="1:41" s="3" customFormat="1" x14ac:dyDescent="0.25">
      <c r="A1079" s="40"/>
      <c r="B1079" s="50"/>
      <c r="C1079" s="40"/>
      <c r="D1079" s="58"/>
      <c r="E1079" s="40"/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51"/>
    </row>
    <row r="1080" spans="1:41" s="3" customFormat="1" x14ac:dyDescent="0.25">
      <c r="A1080" s="40"/>
      <c r="B1080" s="50"/>
      <c r="C1080" s="40"/>
      <c r="D1080" s="58"/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51"/>
    </row>
    <row r="1081" spans="1:41" s="3" customFormat="1" x14ac:dyDescent="0.25">
      <c r="A1081" s="40"/>
      <c r="B1081" s="50"/>
      <c r="C1081" s="40"/>
      <c r="D1081" s="58"/>
      <c r="E1081" s="40"/>
      <c r="F1081" s="40"/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51"/>
    </row>
    <row r="1082" spans="1:41" s="3" customFormat="1" x14ac:dyDescent="0.25">
      <c r="A1082" s="40"/>
      <c r="B1082" s="50"/>
      <c r="C1082" s="40"/>
      <c r="D1082" s="58"/>
      <c r="E1082" s="40"/>
      <c r="F1082" s="40"/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51"/>
    </row>
    <row r="1083" spans="1:41" s="3" customFormat="1" x14ac:dyDescent="0.25">
      <c r="A1083" s="40"/>
      <c r="B1083" s="50"/>
      <c r="C1083" s="40"/>
      <c r="D1083" s="58"/>
      <c r="E1083" s="40"/>
      <c r="F1083" s="40"/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51"/>
    </row>
    <row r="1084" spans="1:41" s="3" customFormat="1" x14ac:dyDescent="0.25">
      <c r="A1084" s="40"/>
      <c r="B1084" s="50"/>
      <c r="C1084" s="40"/>
      <c r="D1084" s="58"/>
      <c r="E1084" s="40"/>
      <c r="F1084" s="40"/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51"/>
    </row>
    <row r="1085" spans="1:41" s="3" customFormat="1" x14ac:dyDescent="0.25">
      <c r="A1085" s="40"/>
      <c r="B1085" s="50"/>
      <c r="C1085" s="40"/>
      <c r="D1085" s="58"/>
      <c r="E1085" s="40"/>
      <c r="F1085" s="40"/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51"/>
    </row>
    <row r="1086" spans="1:41" s="3" customFormat="1" x14ac:dyDescent="0.25">
      <c r="A1086" s="40"/>
      <c r="B1086" s="50"/>
      <c r="C1086" s="40"/>
      <c r="D1086" s="58"/>
      <c r="E1086" s="40"/>
      <c r="F1086" s="40"/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51"/>
    </row>
    <row r="1087" spans="1:41" s="3" customFormat="1" x14ac:dyDescent="0.25">
      <c r="A1087" s="40"/>
      <c r="B1087" s="50"/>
      <c r="C1087" s="40"/>
      <c r="D1087" s="58"/>
      <c r="E1087" s="40"/>
      <c r="F1087" s="40"/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51"/>
    </row>
    <row r="1088" spans="1:41" s="3" customFormat="1" x14ac:dyDescent="0.25">
      <c r="A1088" s="40"/>
      <c r="B1088" s="50"/>
      <c r="C1088" s="40"/>
      <c r="D1088" s="58"/>
      <c r="E1088" s="40"/>
      <c r="F1088" s="40"/>
      <c r="G1088" s="40"/>
      <c r="H1088" s="40"/>
      <c r="I1088" s="40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51"/>
    </row>
    <row r="1089" spans="1:41" s="3" customFormat="1" x14ac:dyDescent="0.25">
      <c r="A1089" s="40"/>
      <c r="B1089" s="50"/>
      <c r="C1089" s="40"/>
      <c r="D1089" s="58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51"/>
    </row>
    <row r="1090" spans="1:41" s="3" customFormat="1" x14ac:dyDescent="0.25">
      <c r="A1090" s="40"/>
      <c r="B1090" s="50"/>
      <c r="C1090" s="40"/>
      <c r="D1090" s="58"/>
      <c r="E1090" s="40"/>
      <c r="F1090" s="40"/>
      <c r="G1090" s="40"/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51"/>
    </row>
    <row r="1091" spans="1:41" s="3" customFormat="1" x14ac:dyDescent="0.25">
      <c r="A1091" s="40"/>
      <c r="B1091" s="50"/>
      <c r="C1091" s="40"/>
      <c r="D1091" s="58"/>
      <c r="E1091" s="40"/>
      <c r="F1091" s="40"/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51"/>
    </row>
    <row r="1092" spans="1:41" s="3" customFormat="1" x14ac:dyDescent="0.25">
      <c r="A1092" s="40"/>
      <c r="B1092" s="50"/>
      <c r="C1092" s="40"/>
      <c r="D1092" s="58"/>
      <c r="E1092" s="40"/>
      <c r="F1092" s="40"/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51"/>
    </row>
    <row r="1093" spans="1:41" s="3" customFormat="1" x14ac:dyDescent="0.25">
      <c r="A1093" s="40"/>
      <c r="B1093" s="50"/>
      <c r="C1093" s="40"/>
      <c r="D1093" s="58"/>
      <c r="E1093" s="40"/>
      <c r="F1093" s="40"/>
      <c r="G1093" s="40"/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51"/>
    </row>
    <row r="1094" spans="1:41" s="3" customFormat="1" x14ac:dyDescent="0.25">
      <c r="A1094" s="40"/>
      <c r="B1094" s="50"/>
      <c r="C1094" s="40"/>
      <c r="D1094" s="58"/>
      <c r="E1094" s="40"/>
      <c r="F1094" s="40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51"/>
    </row>
    <row r="1095" spans="1:41" s="3" customFormat="1" x14ac:dyDescent="0.25">
      <c r="A1095" s="40"/>
      <c r="B1095" s="50"/>
      <c r="C1095" s="40"/>
      <c r="D1095" s="58"/>
      <c r="E1095" s="40"/>
      <c r="F1095" s="40"/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51"/>
    </row>
    <row r="1096" spans="1:41" s="3" customFormat="1" x14ac:dyDescent="0.25">
      <c r="A1096" s="40"/>
      <c r="B1096" s="50"/>
      <c r="C1096" s="40"/>
      <c r="D1096" s="58"/>
      <c r="E1096" s="40"/>
      <c r="F1096" s="40"/>
      <c r="G1096" s="40"/>
      <c r="H1096" s="40"/>
      <c r="I1096" s="40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51"/>
    </row>
    <row r="1097" spans="1:41" s="3" customFormat="1" x14ac:dyDescent="0.25">
      <c r="A1097" s="40"/>
      <c r="B1097" s="50"/>
      <c r="C1097" s="40"/>
      <c r="D1097" s="58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51"/>
    </row>
    <row r="1098" spans="1:41" s="3" customFormat="1" x14ac:dyDescent="0.25">
      <c r="A1098" s="40"/>
      <c r="B1098" s="50"/>
      <c r="C1098" s="40"/>
      <c r="D1098" s="58"/>
      <c r="E1098" s="40"/>
      <c r="F1098" s="40"/>
      <c r="G1098" s="40"/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51"/>
    </row>
    <row r="1099" spans="1:41" s="3" customFormat="1" x14ac:dyDescent="0.25">
      <c r="A1099" s="40"/>
      <c r="B1099" s="50"/>
      <c r="C1099" s="40"/>
      <c r="D1099" s="58"/>
      <c r="E1099" s="40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51"/>
    </row>
    <row r="1100" spans="1:41" s="3" customFormat="1" x14ac:dyDescent="0.25">
      <c r="A1100" s="40"/>
      <c r="B1100" s="50"/>
      <c r="C1100" s="40"/>
      <c r="D1100" s="58"/>
      <c r="E1100" s="40"/>
      <c r="F1100" s="40"/>
      <c r="G1100" s="40"/>
      <c r="H1100" s="40"/>
      <c r="I1100" s="40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51"/>
    </row>
    <row r="1101" spans="1:41" s="3" customFormat="1" x14ac:dyDescent="0.25">
      <c r="A1101" s="40"/>
      <c r="B1101" s="50"/>
      <c r="C1101" s="40"/>
      <c r="D1101" s="58"/>
      <c r="E1101" s="40"/>
      <c r="F1101" s="40"/>
      <c r="G1101" s="40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51"/>
    </row>
    <row r="1102" spans="1:41" s="3" customFormat="1" x14ac:dyDescent="0.25">
      <c r="A1102" s="40"/>
      <c r="B1102" s="50"/>
      <c r="C1102" s="40"/>
      <c r="D1102" s="58"/>
      <c r="E1102" s="40"/>
      <c r="F1102" s="40"/>
      <c r="G1102" s="40"/>
      <c r="H1102" s="40"/>
      <c r="I1102" s="40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51"/>
    </row>
    <row r="1103" spans="1:41" s="3" customFormat="1" x14ac:dyDescent="0.25">
      <c r="A1103" s="40"/>
      <c r="B1103" s="50"/>
      <c r="C1103" s="40"/>
      <c r="D1103" s="58"/>
      <c r="E1103" s="40"/>
      <c r="F1103" s="40"/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51"/>
    </row>
    <row r="1104" spans="1:41" s="3" customFormat="1" x14ac:dyDescent="0.25">
      <c r="A1104" s="40"/>
      <c r="B1104" s="50"/>
      <c r="C1104" s="40"/>
      <c r="D1104" s="58"/>
      <c r="E1104" s="40"/>
      <c r="F1104" s="40"/>
      <c r="G1104" s="40"/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51"/>
    </row>
    <row r="1105" spans="1:41" s="3" customFormat="1" x14ac:dyDescent="0.25">
      <c r="A1105" s="40"/>
      <c r="B1105" s="50"/>
      <c r="C1105" s="40"/>
      <c r="D1105" s="58"/>
      <c r="E1105" s="40"/>
      <c r="F1105" s="40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51"/>
    </row>
    <row r="1106" spans="1:41" s="3" customFormat="1" x14ac:dyDescent="0.25">
      <c r="A1106" s="40"/>
      <c r="B1106" s="50"/>
      <c r="C1106" s="40"/>
      <c r="D1106" s="58"/>
      <c r="E1106" s="40"/>
      <c r="F1106" s="40"/>
      <c r="G1106" s="40"/>
      <c r="H1106" s="40"/>
      <c r="I1106" s="40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51"/>
    </row>
    <row r="1107" spans="1:41" s="3" customFormat="1" x14ac:dyDescent="0.25">
      <c r="A1107" s="40"/>
      <c r="B1107" s="50"/>
      <c r="C1107" s="40"/>
      <c r="D1107" s="58"/>
      <c r="E1107" s="40"/>
      <c r="F1107" s="40"/>
      <c r="G1107" s="40"/>
      <c r="H1107" s="40"/>
      <c r="I1107" s="40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51"/>
    </row>
    <row r="1108" spans="1:41" s="3" customFormat="1" x14ac:dyDescent="0.25">
      <c r="A1108" s="40"/>
      <c r="B1108" s="50"/>
      <c r="C1108" s="40"/>
      <c r="D1108" s="58"/>
      <c r="E1108" s="40"/>
      <c r="F1108" s="40"/>
      <c r="G1108" s="40"/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51"/>
    </row>
    <row r="1109" spans="1:41" s="3" customFormat="1" x14ac:dyDescent="0.25">
      <c r="A1109" s="40"/>
      <c r="B1109" s="50"/>
      <c r="C1109" s="40"/>
      <c r="D1109" s="58"/>
      <c r="E1109" s="40"/>
      <c r="F1109" s="40"/>
      <c r="G1109" s="40"/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51"/>
    </row>
    <row r="1110" spans="1:41" s="3" customFormat="1" x14ac:dyDescent="0.25">
      <c r="A1110" s="40"/>
      <c r="B1110" s="50"/>
      <c r="C1110" s="40"/>
      <c r="D1110" s="58"/>
      <c r="E1110" s="40"/>
      <c r="F1110" s="40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51"/>
    </row>
    <row r="1111" spans="1:41" s="3" customFormat="1" x14ac:dyDescent="0.25">
      <c r="A1111" s="40"/>
      <c r="B1111" s="50"/>
      <c r="C1111" s="40"/>
      <c r="D1111" s="58"/>
      <c r="E1111" s="40"/>
      <c r="F1111" s="40"/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51"/>
    </row>
    <row r="1112" spans="1:41" s="3" customFormat="1" x14ac:dyDescent="0.25">
      <c r="A1112" s="40"/>
      <c r="B1112" s="50"/>
      <c r="C1112" s="40"/>
      <c r="D1112" s="58"/>
      <c r="E1112" s="40"/>
      <c r="F1112" s="40"/>
      <c r="G1112" s="40"/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51"/>
    </row>
    <row r="1113" spans="1:41" s="3" customFormat="1" x14ac:dyDescent="0.25">
      <c r="A1113" s="40"/>
      <c r="B1113" s="50"/>
      <c r="C1113" s="40"/>
      <c r="D1113" s="58"/>
      <c r="E1113" s="40"/>
      <c r="F1113" s="40"/>
      <c r="G1113" s="40"/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51"/>
    </row>
    <row r="1114" spans="1:41" s="3" customFormat="1" x14ac:dyDescent="0.25">
      <c r="A1114" s="40"/>
      <c r="B1114" s="50"/>
      <c r="C1114" s="40"/>
      <c r="D1114" s="58"/>
      <c r="E1114" s="40"/>
      <c r="F1114" s="40"/>
      <c r="G1114" s="40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51"/>
    </row>
    <row r="1115" spans="1:41" s="3" customFormat="1" x14ac:dyDescent="0.25">
      <c r="A1115" s="40"/>
      <c r="B1115" s="50"/>
      <c r="C1115" s="40"/>
      <c r="D1115" s="58"/>
      <c r="E1115" s="40"/>
      <c r="F1115" s="40"/>
      <c r="G1115" s="40"/>
      <c r="H1115" s="40"/>
      <c r="I1115" s="40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51"/>
    </row>
    <row r="1116" spans="1:41" s="3" customFormat="1" x14ac:dyDescent="0.25">
      <c r="A1116" s="40"/>
      <c r="B1116" s="50"/>
      <c r="C1116" s="40"/>
      <c r="D1116" s="58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51"/>
    </row>
    <row r="1117" spans="1:41" s="3" customFormat="1" x14ac:dyDescent="0.25">
      <c r="A1117" s="40"/>
      <c r="B1117" s="50"/>
      <c r="C1117" s="40"/>
      <c r="D1117" s="58"/>
      <c r="E1117" s="40"/>
      <c r="F1117" s="40"/>
      <c r="G1117" s="40"/>
      <c r="H1117" s="40"/>
      <c r="I1117" s="40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51"/>
    </row>
    <row r="1118" spans="1:41" s="3" customFormat="1" x14ac:dyDescent="0.25">
      <c r="A1118" s="40"/>
      <c r="B1118" s="50"/>
      <c r="C1118" s="40"/>
      <c r="D1118" s="58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51"/>
    </row>
    <row r="1119" spans="1:41" s="3" customFormat="1" x14ac:dyDescent="0.25">
      <c r="A1119" s="40"/>
      <c r="B1119" s="50"/>
      <c r="C1119" s="40"/>
      <c r="D1119" s="58"/>
      <c r="E1119" s="40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51"/>
    </row>
    <row r="1120" spans="1:41" s="3" customFormat="1" x14ac:dyDescent="0.25">
      <c r="A1120" s="40"/>
      <c r="B1120" s="50"/>
      <c r="C1120" s="40"/>
      <c r="D1120" s="58"/>
      <c r="E1120" s="40"/>
      <c r="F1120" s="40"/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51"/>
    </row>
    <row r="1121" spans="1:41" s="3" customFormat="1" x14ac:dyDescent="0.25">
      <c r="A1121" s="40"/>
      <c r="B1121" s="50"/>
      <c r="C1121" s="40"/>
      <c r="D1121" s="58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51"/>
    </row>
    <row r="1122" spans="1:41" s="3" customFormat="1" x14ac:dyDescent="0.25">
      <c r="A1122" s="40"/>
      <c r="B1122" s="50"/>
      <c r="C1122" s="40"/>
      <c r="D1122" s="58"/>
      <c r="E1122" s="40"/>
      <c r="F1122" s="40"/>
      <c r="G1122" s="40"/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51"/>
    </row>
    <row r="1123" spans="1:41" s="3" customFormat="1" x14ac:dyDescent="0.25">
      <c r="A1123" s="40"/>
      <c r="B1123" s="50"/>
      <c r="C1123" s="40"/>
      <c r="D1123" s="58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51"/>
    </row>
    <row r="1124" spans="1:41" s="3" customFormat="1" x14ac:dyDescent="0.25">
      <c r="A1124" s="40"/>
      <c r="B1124" s="50"/>
      <c r="C1124" s="40"/>
      <c r="D1124" s="58"/>
      <c r="E1124" s="40"/>
      <c r="F1124" s="40"/>
      <c r="G1124" s="40"/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51"/>
    </row>
    <row r="1125" spans="1:41" s="3" customFormat="1" x14ac:dyDescent="0.25">
      <c r="A1125" s="40"/>
      <c r="B1125" s="50"/>
      <c r="C1125" s="40"/>
      <c r="D1125" s="58"/>
      <c r="E1125" s="40"/>
      <c r="F1125" s="40"/>
      <c r="G1125" s="40"/>
      <c r="H1125" s="40"/>
      <c r="I1125" s="40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51"/>
    </row>
    <row r="1126" spans="1:41" s="3" customFormat="1" x14ac:dyDescent="0.25">
      <c r="A1126" s="40"/>
      <c r="B1126" s="50"/>
      <c r="C1126" s="40"/>
      <c r="D1126" s="58"/>
      <c r="E1126" s="40"/>
      <c r="F1126" s="40"/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51"/>
    </row>
    <row r="1127" spans="1:41" s="3" customFormat="1" x14ac:dyDescent="0.25">
      <c r="A1127" s="40"/>
      <c r="B1127" s="50"/>
      <c r="C1127" s="40"/>
      <c r="D1127" s="58"/>
      <c r="E1127" s="40"/>
      <c r="F1127" s="40"/>
      <c r="G1127" s="40"/>
      <c r="H1127" s="40"/>
      <c r="I1127" s="40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51"/>
    </row>
    <row r="1128" spans="1:41" s="3" customFormat="1" x14ac:dyDescent="0.25">
      <c r="A1128" s="40"/>
      <c r="B1128" s="50"/>
      <c r="C1128" s="40"/>
      <c r="D1128" s="58"/>
      <c r="E1128" s="40"/>
      <c r="F1128" s="40"/>
      <c r="G1128" s="40"/>
      <c r="H1128" s="40"/>
      <c r="I1128" s="40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51"/>
    </row>
    <row r="1129" spans="1:41" s="3" customFormat="1" x14ac:dyDescent="0.25">
      <c r="A1129" s="40"/>
      <c r="B1129" s="50"/>
      <c r="C1129" s="40"/>
      <c r="D1129" s="58"/>
      <c r="E1129" s="40"/>
      <c r="F1129" s="40"/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51"/>
    </row>
    <row r="1130" spans="1:41" s="3" customFormat="1" x14ac:dyDescent="0.25">
      <c r="A1130" s="40"/>
      <c r="B1130" s="50"/>
      <c r="C1130" s="40"/>
      <c r="D1130" s="58"/>
      <c r="E1130" s="40"/>
      <c r="F1130" s="40"/>
      <c r="G1130" s="40"/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51"/>
    </row>
    <row r="1131" spans="1:41" s="3" customFormat="1" x14ac:dyDescent="0.25">
      <c r="A1131" s="40"/>
      <c r="B1131" s="50"/>
      <c r="C1131" s="40"/>
      <c r="D1131" s="58"/>
      <c r="E1131" s="40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51"/>
    </row>
    <row r="1132" spans="1:41" s="3" customFormat="1" x14ac:dyDescent="0.25">
      <c r="A1132" s="40"/>
      <c r="B1132" s="50"/>
      <c r="C1132" s="40"/>
      <c r="D1132" s="58"/>
      <c r="E1132" s="40"/>
      <c r="F1132" s="40"/>
      <c r="G1132" s="40"/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51"/>
    </row>
    <row r="1133" spans="1:41" s="3" customFormat="1" x14ac:dyDescent="0.25">
      <c r="A1133" s="40"/>
      <c r="B1133" s="50"/>
      <c r="C1133" s="40"/>
      <c r="D1133" s="58"/>
      <c r="E1133" s="40"/>
      <c r="F1133" s="40"/>
      <c r="G1133" s="40"/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51"/>
    </row>
    <row r="1134" spans="1:41" s="3" customFormat="1" x14ac:dyDescent="0.25">
      <c r="A1134" s="40"/>
      <c r="B1134" s="50"/>
      <c r="C1134" s="40"/>
      <c r="D1134" s="58"/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51"/>
    </row>
    <row r="1135" spans="1:41" s="3" customFormat="1" x14ac:dyDescent="0.25">
      <c r="A1135" s="40"/>
      <c r="B1135" s="50"/>
      <c r="C1135" s="40"/>
      <c r="D1135" s="58"/>
      <c r="E1135" s="40"/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51"/>
    </row>
    <row r="1136" spans="1:41" s="3" customFormat="1" x14ac:dyDescent="0.25">
      <c r="A1136" s="40"/>
      <c r="B1136" s="50"/>
      <c r="C1136" s="40"/>
      <c r="D1136" s="58"/>
      <c r="E1136" s="40"/>
      <c r="F1136" s="40"/>
      <c r="G1136" s="40"/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51"/>
    </row>
    <row r="1137" spans="1:41" s="3" customFormat="1" x14ac:dyDescent="0.25">
      <c r="A1137" s="40"/>
      <c r="B1137" s="50"/>
      <c r="C1137" s="40"/>
      <c r="D1137" s="58"/>
      <c r="E1137" s="40"/>
      <c r="F1137" s="40"/>
      <c r="G1137" s="40"/>
      <c r="H1137" s="40"/>
      <c r="I1137" s="40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51"/>
    </row>
    <row r="1138" spans="1:41" s="3" customFormat="1" x14ac:dyDescent="0.25">
      <c r="A1138" s="40"/>
      <c r="B1138" s="50"/>
      <c r="C1138" s="40"/>
      <c r="D1138" s="58"/>
      <c r="E1138" s="40"/>
      <c r="F1138" s="40"/>
      <c r="G1138" s="40"/>
      <c r="H1138" s="40"/>
      <c r="I1138" s="40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51"/>
    </row>
    <row r="1139" spans="1:41" s="3" customFormat="1" x14ac:dyDescent="0.25">
      <c r="A1139" s="40"/>
      <c r="B1139" s="50"/>
      <c r="C1139" s="40"/>
      <c r="D1139" s="58"/>
      <c r="E1139" s="40"/>
      <c r="F1139" s="40"/>
      <c r="G1139" s="40"/>
      <c r="H1139" s="40"/>
      <c r="I1139" s="40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51"/>
    </row>
    <row r="1140" spans="1:41" s="3" customFormat="1" x14ac:dyDescent="0.25">
      <c r="A1140" s="40"/>
      <c r="B1140" s="50"/>
      <c r="C1140" s="40"/>
      <c r="D1140" s="58"/>
      <c r="E1140" s="40"/>
      <c r="F1140" s="40"/>
      <c r="G1140" s="40"/>
      <c r="H1140" s="40"/>
      <c r="I1140" s="40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51"/>
    </row>
    <row r="1141" spans="1:41" s="3" customFormat="1" x14ac:dyDescent="0.25">
      <c r="A1141" s="40"/>
      <c r="B1141" s="50"/>
      <c r="C1141" s="40"/>
      <c r="D1141" s="58"/>
      <c r="E1141" s="40"/>
      <c r="F1141" s="40"/>
      <c r="G1141" s="40"/>
      <c r="H1141" s="40"/>
      <c r="I1141" s="40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51"/>
    </row>
    <row r="1142" spans="1:41" s="3" customFormat="1" x14ac:dyDescent="0.25">
      <c r="A1142" s="40"/>
      <c r="B1142" s="50"/>
      <c r="C1142" s="40"/>
      <c r="D1142" s="58"/>
      <c r="E1142" s="40"/>
      <c r="F1142" s="40"/>
      <c r="G1142" s="40"/>
      <c r="H1142" s="40"/>
      <c r="I1142" s="40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51"/>
    </row>
    <row r="1143" spans="1:41" s="3" customFormat="1" x14ac:dyDescent="0.25">
      <c r="A1143" s="40"/>
      <c r="B1143" s="50"/>
      <c r="C1143" s="40"/>
      <c r="D1143" s="58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51"/>
    </row>
    <row r="1144" spans="1:41" s="3" customFormat="1" x14ac:dyDescent="0.25">
      <c r="A1144" s="40"/>
      <c r="B1144" s="50"/>
      <c r="C1144" s="40"/>
      <c r="D1144" s="58"/>
      <c r="E1144" s="40"/>
      <c r="F1144" s="40"/>
      <c r="G1144" s="40"/>
      <c r="H1144" s="40"/>
      <c r="I1144" s="40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51"/>
    </row>
    <row r="1145" spans="1:41" s="3" customFormat="1" x14ac:dyDescent="0.25">
      <c r="A1145" s="40"/>
      <c r="B1145" s="50"/>
      <c r="C1145" s="40"/>
      <c r="D1145" s="58"/>
      <c r="E1145" s="40"/>
      <c r="F1145" s="40"/>
      <c r="G1145" s="40"/>
      <c r="H1145" s="40"/>
      <c r="I1145" s="40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51"/>
    </row>
    <row r="1146" spans="1:41" s="3" customFormat="1" x14ac:dyDescent="0.25">
      <c r="A1146" s="40"/>
      <c r="B1146" s="50"/>
      <c r="C1146" s="40"/>
      <c r="D1146" s="58"/>
      <c r="E1146" s="40"/>
      <c r="F1146" s="40"/>
      <c r="G1146" s="40"/>
      <c r="H1146" s="40"/>
      <c r="I1146" s="40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51"/>
    </row>
    <row r="1147" spans="1:41" s="3" customFormat="1" x14ac:dyDescent="0.25">
      <c r="A1147" s="40"/>
      <c r="B1147" s="50"/>
      <c r="C1147" s="40"/>
      <c r="D1147" s="58"/>
      <c r="E1147" s="40"/>
      <c r="F1147" s="40"/>
      <c r="G1147" s="40"/>
      <c r="H1147" s="40"/>
      <c r="I1147" s="40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51"/>
    </row>
    <row r="1148" spans="1:41" s="3" customFormat="1" x14ac:dyDescent="0.25">
      <c r="A1148" s="40"/>
      <c r="B1148" s="50"/>
      <c r="C1148" s="40"/>
      <c r="D1148" s="58"/>
      <c r="E1148" s="40"/>
      <c r="F1148" s="40"/>
      <c r="G1148" s="40"/>
      <c r="H1148" s="40"/>
      <c r="I1148" s="40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51"/>
    </row>
    <row r="1149" spans="1:41" s="3" customFormat="1" x14ac:dyDescent="0.25">
      <c r="A1149" s="40"/>
      <c r="B1149" s="50"/>
      <c r="C1149" s="40"/>
      <c r="D1149" s="58"/>
      <c r="E1149" s="40"/>
      <c r="F1149" s="40"/>
      <c r="G1149" s="40"/>
      <c r="H1149" s="40"/>
      <c r="I1149" s="40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51"/>
    </row>
    <row r="1150" spans="1:41" s="3" customFormat="1" x14ac:dyDescent="0.25">
      <c r="A1150" s="40"/>
      <c r="B1150" s="50"/>
      <c r="C1150" s="40"/>
      <c r="D1150" s="58"/>
      <c r="E1150" s="40"/>
      <c r="F1150" s="40"/>
      <c r="G1150" s="40"/>
      <c r="H1150" s="40"/>
      <c r="I1150" s="40"/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51"/>
    </row>
    <row r="1151" spans="1:41" s="3" customFormat="1" x14ac:dyDescent="0.25">
      <c r="A1151" s="40"/>
      <c r="B1151" s="50"/>
      <c r="C1151" s="40"/>
      <c r="D1151" s="58"/>
      <c r="E1151" s="40"/>
      <c r="F1151" s="40"/>
      <c r="G1151" s="40"/>
      <c r="H1151" s="40"/>
      <c r="I1151" s="40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51"/>
    </row>
    <row r="1152" spans="1:41" s="3" customFormat="1" x14ac:dyDescent="0.25">
      <c r="A1152" s="40"/>
      <c r="B1152" s="50"/>
      <c r="C1152" s="40"/>
      <c r="D1152" s="58"/>
      <c r="E1152" s="40"/>
      <c r="F1152" s="40"/>
      <c r="G1152" s="40"/>
      <c r="H1152" s="40"/>
      <c r="I1152" s="40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51"/>
    </row>
    <row r="1153" spans="1:41" s="3" customFormat="1" x14ac:dyDescent="0.25">
      <c r="A1153" s="40"/>
      <c r="B1153" s="50"/>
      <c r="C1153" s="40"/>
      <c r="D1153" s="58"/>
      <c r="E1153" s="40"/>
      <c r="F1153" s="40"/>
      <c r="G1153" s="40"/>
      <c r="H1153" s="40"/>
      <c r="I1153" s="40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51"/>
    </row>
    <row r="1154" spans="1:41" s="3" customFormat="1" x14ac:dyDescent="0.25">
      <c r="A1154" s="40"/>
      <c r="B1154" s="50"/>
      <c r="C1154" s="40"/>
      <c r="D1154" s="58"/>
      <c r="E1154" s="40"/>
      <c r="F1154" s="40"/>
      <c r="G1154" s="40"/>
      <c r="H1154" s="40"/>
      <c r="I1154" s="40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51"/>
    </row>
    <row r="1155" spans="1:41" s="3" customFormat="1" x14ac:dyDescent="0.25">
      <c r="A1155" s="40"/>
      <c r="B1155" s="50"/>
      <c r="C1155" s="40"/>
      <c r="D1155" s="58"/>
      <c r="E1155" s="40"/>
      <c r="F1155" s="40"/>
      <c r="G1155" s="40"/>
      <c r="H1155" s="40"/>
      <c r="I1155" s="40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51"/>
    </row>
    <row r="1156" spans="1:41" s="3" customFormat="1" x14ac:dyDescent="0.25">
      <c r="A1156" s="40"/>
      <c r="B1156" s="50"/>
      <c r="C1156" s="40"/>
      <c r="D1156" s="58"/>
      <c r="E1156" s="40"/>
      <c r="F1156" s="40"/>
      <c r="G1156" s="40"/>
      <c r="H1156" s="40"/>
      <c r="I1156" s="40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51"/>
    </row>
    <row r="1157" spans="1:41" s="3" customFormat="1" x14ac:dyDescent="0.25">
      <c r="A1157" s="40"/>
      <c r="B1157" s="50"/>
      <c r="C1157" s="40"/>
      <c r="D1157" s="58"/>
      <c r="E1157" s="40"/>
      <c r="F1157" s="40"/>
      <c r="G1157" s="40"/>
      <c r="H1157" s="40"/>
      <c r="I1157" s="40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51"/>
    </row>
    <row r="1158" spans="1:41" s="3" customFormat="1" x14ac:dyDescent="0.25">
      <c r="A1158" s="40"/>
      <c r="B1158" s="50"/>
      <c r="C1158" s="40"/>
      <c r="D1158" s="58"/>
      <c r="E1158" s="40"/>
      <c r="F1158" s="40"/>
      <c r="G1158" s="40"/>
      <c r="H1158" s="40"/>
      <c r="I1158" s="40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51"/>
    </row>
    <row r="1159" spans="1:41" s="3" customFormat="1" x14ac:dyDescent="0.25">
      <c r="A1159" s="40"/>
      <c r="B1159" s="50"/>
      <c r="C1159" s="40"/>
      <c r="D1159" s="58"/>
      <c r="E1159" s="40"/>
      <c r="F1159" s="40"/>
      <c r="G1159" s="40"/>
      <c r="H1159" s="40"/>
      <c r="I1159" s="40"/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51"/>
    </row>
    <row r="1160" spans="1:41" s="3" customFormat="1" x14ac:dyDescent="0.25">
      <c r="A1160" s="40"/>
      <c r="B1160" s="50"/>
      <c r="C1160" s="40"/>
      <c r="D1160" s="58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51"/>
    </row>
    <row r="1161" spans="1:41" s="3" customFormat="1" x14ac:dyDescent="0.25">
      <c r="A1161" s="40"/>
      <c r="B1161" s="50"/>
      <c r="C1161" s="40"/>
      <c r="D1161" s="58"/>
      <c r="E1161" s="40"/>
      <c r="F1161" s="40"/>
      <c r="G1161" s="40"/>
      <c r="H1161" s="40"/>
      <c r="I1161" s="40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51"/>
    </row>
    <row r="1162" spans="1:41" s="3" customFormat="1" x14ac:dyDescent="0.25">
      <c r="A1162" s="40"/>
      <c r="B1162" s="50"/>
      <c r="C1162" s="40"/>
      <c r="D1162" s="58"/>
      <c r="E1162" s="40"/>
      <c r="F1162" s="40"/>
      <c r="G1162" s="40"/>
      <c r="H1162" s="40"/>
      <c r="I1162" s="40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51"/>
    </row>
    <row r="1163" spans="1:41" s="3" customFormat="1" x14ac:dyDescent="0.25">
      <c r="A1163" s="40"/>
      <c r="B1163" s="50"/>
      <c r="C1163" s="40"/>
      <c r="D1163" s="58"/>
      <c r="E1163" s="40"/>
      <c r="F1163" s="40"/>
      <c r="G1163" s="40"/>
      <c r="H1163" s="40"/>
      <c r="I1163" s="40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51"/>
    </row>
    <row r="1164" spans="1:41" s="3" customFormat="1" x14ac:dyDescent="0.25">
      <c r="A1164" s="40"/>
      <c r="B1164" s="50"/>
      <c r="C1164" s="40"/>
      <c r="D1164" s="58"/>
      <c r="E1164" s="40"/>
      <c r="F1164" s="40"/>
      <c r="G1164" s="40"/>
      <c r="H1164" s="40"/>
      <c r="I1164" s="40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51"/>
    </row>
    <row r="1165" spans="1:41" s="3" customFormat="1" x14ac:dyDescent="0.25">
      <c r="A1165" s="40"/>
      <c r="B1165" s="50"/>
      <c r="C1165" s="40"/>
      <c r="D1165" s="58"/>
      <c r="E1165" s="40"/>
      <c r="F1165" s="40"/>
      <c r="G1165" s="40"/>
      <c r="H1165" s="40"/>
      <c r="I1165" s="40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51"/>
    </row>
    <row r="1166" spans="1:41" s="3" customFormat="1" x14ac:dyDescent="0.25">
      <c r="A1166" s="40"/>
      <c r="B1166" s="50"/>
      <c r="C1166" s="40"/>
      <c r="D1166" s="58"/>
      <c r="E1166" s="40"/>
      <c r="F1166" s="40"/>
      <c r="G1166" s="40"/>
      <c r="H1166" s="40"/>
      <c r="I1166" s="40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51"/>
    </row>
    <row r="1167" spans="1:41" s="3" customFormat="1" x14ac:dyDescent="0.25">
      <c r="A1167" s="40"/>
      <c r="B1167" s="50"/>
      <c r="C1167" s="40"/>
      <c r="D1167" s="58"/>
      <c r="E1167" s="40"/>
      <c r="F1167" s="40"/>
      <c r="G1167" s="40"/>
      <c r="H1167" s="40"/>
      <c r="I1167" s="40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51"/>
    </row>
    <row r="1168" spans="1:41" s="3" customFormat="1" x14ac:dyDescent="0.25">
      <c r="A1168" s="40"/>
      <c r="B1168" s="50"/>
      <c r="C1168" s="40"/>
      <c r="D1168" s="58"/>
      <c r="E1168" s="40"/>
      <c r="F1168" s="40"/>
      <c r="G1168" s="40"/>
      <c r="H1168" s="40"/>
      <c r="I1168" s="40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51"/>
    </row>
    <row r="1169" spans="1:41" s="3" customFormat="1" x14ac:dyDescent="0.25">
      <c r="A1169" s="40"/>
      <c r="B1169" s="50"/>
      <c r="C1169" s="40"/>
      <c r="D1169" s="58"/>
      <c r="E1169" s="40"/>
      <c r="F1169" s="40"/>
      <c r="G1169" s="40"/>
      <c r="H1169" s="40"/>
      <c r="I1169" s="40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51"/>
    </row>
    <row r="1170" spans="1:41" s="3" customFormat="1" x14ac:dyDescent="0.25">
      <c r="A1170" s="40"/>
      <c r="B1170" s="50"/>
      <c r="C1170" s="40"/>
      <c r="D1170" s="58"/>
      <c r="E1170" s="40"/>
      <c r="F1170" s="40"/>
      <c r="G1170" s="40"/>
      <c r="H1170" s="40"/>
      <c r="I1170" s="40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51"/>
    </row>
    <row r="1171" spans="1:41" s="3" customFormat="1" x14ac:dyDescent="0.25">
      <c r="A1171" s="40"/>
      <c r="B1171" s="50"/>
      <c r="C1171" s="40"/>
      <c r="D1171" s="58"/>
      <c r="E1171" s="40"/>
      <c r="F1171" s="40"/>
      <c r="G1171" s="40"/>
      <c r="H1171" s="40"/>
      <c r="I1171" s="40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51"/>
    </row>
    <row r="1172" spans="1:41" s="3" customFormat="1" x14ac:dyDescent="0.25">
      <c r="A1172" s="40"/>
      <c r="B1172" s="50"/>
      <c r="C1172" s="40"/>
      <c r="D1172" s="58"/>
      <c r="E1172" s="40"/>
      <c r="F1172" s="40"/>
      <c r="G1172" s="40"/>
      <c r="H1172" s="40"/>
      <c r="I1172" s="40"/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51"/>
    </row>
    <row r="1173" spans="1:41" s="3" customFormat="1" x14ac:dyDescent="0.25">
      <c r="A1173" s="40"/>
      <c r="B1173" s="50"/>
      <c r="C1173" s="40"/>
      <c r="D1173" s="58"/>
      <c r="E1173" s="40"/>
      <c r="F1173" s="40"/>
      <c r="G1173" s="40"/>
      <c r="H1173" s="40"/>
      <c r="I1173" s="40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51"/>
    </row>
    <row r="1174" spans="1:41" s="3" customFormat="1" x14ac:dyDescent="0.25">
      <c r="A1174" s="40"/>
      <c r="B1174" s="50"/>
      <c r="C1174" s="40"/>
      <c r="D1174" s="58"/>
      <c r="E1174" s="40"/>
      <c r="F1174" s="40"/>
      <c r="G1174" s="40"/>
      <c r="H1174" s="40"/>
      <c r="I1174" s="40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51"/>
    </row>
    <row r="1175" spans="1:41" s="3" customFormat="1" x14ac:dyDescent="0.25">
      <c r="A1175" s="40"/>
      <c r="B1175" s="50"/>
      <c r="C1175" s="40"/>
      <c r="D1175" s="58"/>
      <c r="E1175" s="40"/>
      <c r="F1175" s="40"/>
      <c r="G1175" s="40"/>
      <c r="H1175" s="40"/>
      <c r="I1175" s="40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51"/>
    </row>
    <row r="1176" spans="1:41" s="3" customFormat="1" x14ac:dyDescent="0.25">
      <c r="A1176" s="40"/>
      <c r="B1176" s="50"/>
      <c r="C1176" s="40"/>
      <c r="D1176" s="58"/>
      <c r="E1176" s="40"/>
      <c r="F1176" s="40"/>
      <c r="G1176" s="40"/>
      <c r="H1176" s="40"/>
      <c r="I1176" s="40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51"/>
    </row>
    <row r="1177" spans="1:41" s="3" customFormat="1" x14ac:dyDescent="0.25">
      <c r="A1177" s="40"/>
      <c r="B1177" s="50"/>
      <c r="C1177" s="40"/>
      <c r="D1177" s="58"/>
      <c r="E1177" s="40"/>
      <c r="F1177" s="40"/>
      <c r="G1177" s="40"/>
      <c r="H1177" s="40"/>
      <c r="I1177" s="40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51"/>
    </row>
    <row r="1178" spans="1:41" s="3" customFormat="1" x14ac:dyDescent="0.25">
      <c r="A1178" s="40"/>
      <c r="B1178" s="50"/>
      <c r="C1178" s="40"/>
      <c r="D1178" s="58"/>
      <c r="E1178" s="40"/>
      <c r="F1178" s="40"/>
      <c r="G1178" s="40"/>
      <c r="H1178" s="40"/>
      <c r="I1178" s="40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51"/>
    </row>
    <row r="1179" spans="1:41" s="3" customFormat="1" x14ac:dyDescent="0.25">
      <c r="A1179" s="40"/>
      <c r="B1179" s="50"/>
      <c r="C1179" s="40"/>
      <c r="D1179" s="58"/>
      <c r="E1179" s="40"/>
      <c r="F1179" s="40"/>
      <c r="G1179" s="40"/>
      <c r="H1179" s="40"/>
      <c r="I1179" s="40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51"/>
    </row>
    <row r="1180" spans="1:41" s="3" customFormat="1" x14ac:dyDescent="0.25">
      <c r="A1180" s="40"/>
      <c r="B1180" s="50"/>
      <c r="C1180" s="40"/>
      <c r="D1180" s="58"/>
      <c r="E1180" s="40"/>
      <c r="F1180" s="40"/>
      <c r="G1180" s="40"/>
      <c r="H1180" s="40"/>
      <c r="I1180" s="40"/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51"/>
    </row>
    <row r="1181" spans="1:41" s="3" customFormat="1" x14ac:dyDescent="0.25">
      <c r="A1181" s="40"/>
      <c r="B1181" s="50"/>
      <c r="C1181" s="40"/>
      <c r="D1181" s="58"/>
      <c r="E1181" s="40"/>
      <c r="F1181" s="40"/>
      <c r="G1181" s="40"/>
      <c r="H1181" s="40"/>
      <c r="I1181" s="40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51"/>
    </row>
    <row r="1182" spans="1:41" s="3" customFormat="1" x14ac:dyDescent="0.25">
      <c r="A1182" s="40"/>
      <c r="B1182" s="50"/>
      <c r="C1182" s="40"/>
      <c r="D1182" s="58"/>
      <c r="E1182" s="40"/>
      <c r="F1182" s="40"/>
      <c r="G1182" s="40"/>
      <c r="H1182" s="40"/>
      <c r="I1182" s="40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51"/>
    </row>
    <row r="1183" spans="1:41" s="3" customFormat="1" x14ac:dyDescent="0.25">
      <c r="A1183" s="40"/>
      <c r="B1183" s="50"/>
      <c r="C1183" s="40"/>
      <c r="D1183" s="58"/>
      <c r="E1183" s="40"/>
      <c r="F1183" s="40"/>
      <c r="G1183" s="40"/>
      <c r="H1183" s="40"/>
      <c r="I1183" s="40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51"/>
    </row>
    <row r="1184" spans="1:41" s="3" customFormat="1" x14ac:dyDescent="0.25">
      <c r="A1184" s="40"/>
      <c r="B1184" s="50"/>
      <c r="C1184" s="40"/>
      <c r="D1184" s="58"/>
      <c r="E1184" s="40"/>
      <c r="F1184" s="40"/>
      <c r="G1184" s="40"/>
      <c r="H1184" s="40"/>
      <c r="I1184" s="40"/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51"/>
    </row>
    <row r="1185" spans="1:41" s="3" customFormat="1" x14ac:dyDescent="0.25">
      <c r="A1185" s="40"/>
      <c r="B1185" s="50"/>
      <c r="C1185" s="40"/>
      <c r="D1185" s="58"/>
      <c r="E1185" s="40"/>
      <c r="F1185" s="40"/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51"/>
    </row>
    <row r="1186" spans="1:41" s="3" customFormat="1" x14ac:dyDescent="0.25">
      <c r="A1186" s="40"/>
      <c r="B1186" s="50"/>
      <c r="C1186" s="40"/>
      <c r="D1186" s="58"/>
      <c r="E1186" s="40"/>
      <c r="F1186" s="40"/>
      <c r="G1186" s="40"/>
      <c r="H1186" s="40"/>
      <c r="I1186" s="40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51"/>
    </row>
    <row r="1187" spans="1:41" s="3" customFormat="1" x14ac:dyDescent="0.25">
      <c r="A1187" s="40"/>
      <c r="B1187" s="50"/>
      <c r="C1187" s="40"/>
      <c r="D1187" s="58"/>
      <c r="E1187" s="40"/>
      <c r="F1187" s="40"/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51"/>
    </row>
    <row r="1188" spans="1:41" s="3" customFormat="1" x14ac:dyDescent="0.25">
      <c r="A1188" s="40"/>
      <c r="B1188" s="50"/>
      <c r="C1188" s="40"/>
      <c r="D1188" s="58"/>
      <c r="E1188" s="40"/>
      <c r="F1188" s="40"/>
      <c r="G1188" s="40"/>
      <c r="H1188" s="40"/>
      <c r="I1188" s="40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51"/>
    </row>
    <row r="1189" spans="1:41" s="3" customFormat="1" x14ac:dyDescent="0.25">
      <c r="A1189" s="40"/>
      <c r="B1189" s="50"/>
      <c r="C1189" s="40"/>
      <c r="D1189" s="58"/>
      <c r="E1189" s="40"/>
      <c r="F1189" s="40"/>
      <c r="G1189" s="40"/>
      <c r="H1189" s="40"/>
      <c r="I1189" s="40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51"/>
    </row>
    <row r="1190" spans="1:41" s="3" customFormat="1" x14ac:dyDescent="0.25">
      <c r="A1190" s="40"/>
      <c r="B1190" s="50"/>
      <c r="C1190" s="40"/>
      <c r="D1190" s="58"/>
      <c r="E1190" s="40"/>
      <c r="F1190" s="40"/>
      <c r="G1190" s="40"/>
      <c r="H1190" s="40"/>
      <c r="I1190" s="40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51"/>
    </row>
    <row r="1191" spans="1:41" s="3" customFormat="1" x14ac:dyDescent="0.25">
      <c r="A1191" s="40"/>
      <c r="B1191" s="50"/>
      <c r="C1191" s="40"/>
      <c r="D1191" s="58"/>
      <c r="E1191" s="40"/>
      <c r="F1191" s="40"/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51"/>
    </row>
    <row r="1192" spans="1:41" s="3" customFormat="1" x14ac:dyDescent="0.25">
      <c r="A1192" s="40"/>
      <c r="B1192" s="50"/>
      <c r="C1192" s="40"/>
      <c r="D1192" s="58"/>
      <c r="E1192" s="40"/>
      <c r="F1192" s="40"/>
      <c r="G1192" s="40"/>
      <c r="H1192" s="40"/>
      <c r="I1192" s="40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51"/>
    </row>
    <row r="1193" spans="1:41" s="3" customFormat="1" x14ac:dyDescent="0.25">
      <c r="A1193" s="40"/>
      <c r="B1193" s="50"/>
      <c r="C1193" s="40"/>
      <c r="D1193" s="58"/>
      <c r="E1193" s="40"/>
      <c r="F1193" s="40"/>
      <c r="G1193" s="40"/>
      <c r="H1193" s="40"/>
      <c r="I1193" s="40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51"/>
    </row>
    <row r="1194" spans="1:41" s="3" customFormat="1" x14ac:dyDescent="0.25">
      <c r="A1194" s="40"/>
      <c r="B1194" s="50"/>
      <c r="C1194" s="40"/>
      <c r="D1194" s="58"/>
      <c r="E1194" s="40"/>
      <c r="F1194" s="40"/>
      <c r="G1194" s="40"/>
      <c r="H1194" s="40"/>
      <c r="I1194" s="40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51"/>
    </row>
    <row r="1195" spans="1:41" s="3" customFormat="1" x14ac:dyDescent="0.25">
      <c r="A1195" s="40"/>
      <c r="B1195" s="50"/>
      <c r="C1195" s="40"/>
      <c r="D1195" s="58"/>
      <c r="E1195" s="40"/>
      <c r="F1195" s="40"/>
      <c r="G1195" s="40"/>
      <c r="H1195" s="40"/>
      <c r="I1195" s="40"/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51"/>
    </row>
    <row r="1196" spans="1:41" s="3" customFormat="1" x14ac:dyDescent="0.25">
      <c r="A1196" s="40"/>
      <c r="B1196" s="50"/>
      <c r="C1196" s="40"/>
      <c r="D1196" s="58"/>
      <c r="E1196" s="40"/>
      <c r="F1196" s="40"/>
      <c r="G1196" s="40"/>
      <c r="H1196" s="40"/>
      <c r="I1196" s="40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51"/>
    </row>
    <row r="1197" spans="1:41" s="3" customFormat="1" x14ac:dyDescent="0.25">
      <c r="A1197" s="40"/>
      <c r="B1197" s="50"/>
      <c r="C1197" s="40"/>
      <c r="D1197" s="58"/>
      <c r="E1197" s="40"/>
      <c r="F1197" s="40"/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51"/>
    </row>
    <row r="1198" spans="1:41" s="3" customFormat="1" x14ac:dyDescent="0.25">
      <c r="A1198" s="40"/>
      <c r="B1198" s="50"/>
      <c r="C1198" s="40"/>
      <c r="D1198" s="58"/>
      <c r="E1198" s="40"/>
      <c r="F1198" s="40"/>
      <c r="G1198" s="40"/>
      <c r="H1198" s="40"/>
      <c r="I1198" s="40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51"/>
    </row>
    <row r="1199" spans="1:41" s="3" customFormat="1" x14ac:dyDescent="0.25">
      <c r="A1199" s="40"/>
      <c r="B1199" s="50"/>
      <c r="C1199" s="40"/>
      <c r="D1199" s="58"/>
      <c r="E1199" s="40"/>
      <c r="F1199" s="40"/>
      <c r="G1199" s="40"/>
      <c r="H1199" s="40"/>
      <c r="I1199" s="40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51"/>
    </row>
    <row r="1200" spans="1:41" s="3" customFormat="1" x14ac:dyDescent="0.25">
      <c r="A1200" s="40"/>
      <c r="B1200" s="50"/>
      <c r="C1200" s="40"/>
      <c r="D1200" s="58"/>
      <c r="E1200" s="40"/>
      <c r="F1200" s="40"/>
      <c r="G1200" s="40"/>
      <c r="H1200" s="40"/>
      <c r="I1200" s="40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51"/>
    </row>
    <row r="1201" spans="1:41" s="3" customFormat="1" x14ac:dyDescent="0.25">
      <c r="A1201" s="40"/>
      <c r="B1201" s="50"/>
      <c r="C1201" s="40"/>
      <c r="D1201" s="58"/>
      <c r="E1201" s="40"/>
      <c r="F1201" s="40"/>
      <c r="G1201" s="40"/>
      <c r="H1201" s="40"/>
      <c r="I1201" s="40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51"/>
    </row>
    <row r="1202" spans="1:41" s="3" customFormat="1" x14ac:dyDescent="0.25">
      <c r="A1202" s="40"/>
      <c r="B1202" s="50"/>
      <c r="C1202" s="40"/>
      <c r="D1202" s="58"/>
      <c r="E1202" s="40"/>
      <c r="F1202" s="40"/>
      <c r="G1202" s="40"/>
      <c r="H1202" s="40"/>
      <c r="I1202" s="40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51"/>
    </row>
    <row r="1203" spans="1:41" s="3" customFormat="1" x14ac:dyDescent="0.25">
      <c r="A1203" s="40"/>
      <c r="B1203" s="50"/>
      <c r="C1203" s="40"/>
      <c r="D1203" s="58"/>
      <c r="E1203" s="40"/>
      <c r="F1203" s="40"/>
      <c r="G1203" s="40"/>
      <c r="H1203" s="40"/>
      <c r="I1203" s="40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51"/>
    </row>
    <row r="1204" spans="1:41" s="3" customFormat="1" x14ac:dyDescent="0.25">
      <c r="A1204" s="40"/>
      <c r="B1204" s="50"/>
      <c r="C1204" s="40"/>
      <c r="D1204" s="58"/>
      <c r="E1204" s="40"/>
      <c r="F1204" s="40"/>
      <c r="G1204" s="40"/>
      <c r="H1204" s="40"/>
      <c r="I1204" s="40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51"/>
    </row>
    <row r="1205" spans="1:41" s="3" customFormat="1" x14ac:dyDescent="0.25">
      <c r="A1205" s="40"/>
      <c r="B1205" s="50"/>
      <c r="C1205" s="40"/>
      <c r="D1205" s="58"/>
      <c r="E1205" s="40"/>
      <c r="F1205" s="40"/>
      <c r="G1205" s="40"/>
      <c r="H1205" s="40"/>
      <c r="I1205" s="40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51"/>
    </row>
    <row r="1206" spans="1:41" s="3" customFormat="1" x14ac:dyDescent="0.25">
      <c r="A1206" s="40"/>
      <c r="B1206" s="50"/>
      <c r="C1206" s="40"/>
      <c r="D1206" s="58"/>
      <c r="E1206" s="40"/>
      <c r="F1206" s="40"/>
      <c r="G1206" s="40"/>
      <c r="H1206" s="40"/>
      <c r="I1206" s="40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51"/>
    </row>
    <row r="1207" spans="1:41" s="3" customFormat="1" x14ac:dyDescent="0.25">
      <c r="A1207" s="40"/>
      <c r="B1207" s="50"/>
      <c r="C1207" s="40"/>
      <c r="D1207" s="58"/>
      <c r="E1207" s="40"/>
      <c r="F1207" s="40"/>
      <c r="G1207" s="40"/>
      <c r="H1207" s="40"/>
      <c r="I1207" s="40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51"/>
    </row>
    <row r="1208" spans="1:41" s="3" customFormat="1" x14ac:dyDescent="0.25">
      <c r="A1208" s="40"/>
      <c r="B1208" s="50"/>
      <c r="C1208" s="40"/>
      <c r="D1208" s="58"/>
      <c r="E1208" s="40"/>
      <c r="F1208" s="40"/>
      <c r="G1208" s="40"/>
      <c r="H1208" s="40"/>
      <c r="I1208" s="40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51"/>
    </row>
    <row r="1209" spans="1:41" s="3" customFormat="1" x14ac:dyDescent="0.25">
      <c r="A1209" s="40"/>
      <c r="B1209" s="50"/>
      <c r="C1209" s="40"/>
      <c r="D1209" s="58"/>
      <c r="E1209" s="40"/>
      <c r="F1209" s="40"/>
      <c r="G1209" s="40"/>
      <c r="H1209" s="40"/>
      <c r="I1209" s="40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51"/>
    </row>
    <row r="1210" spans="1:41" s="3" customFormat="1" x14ac:dyDescent="0.25">
      <c r="A1210" s="40"/>
      <c r="B1210" s="50"/>
      <c r="C1210" s="40"/>
      <c r="D1210" s="58"/>
      <c r="E1210" s="40"/>
      <c r="F1210" s="40"/>
      <c r="G1210" s="40"/>
      <c r="H1210" s="40"/>
      <c r="I1210" s="40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51"/>
    </row>
    <row r="1211" spans="1:41" s="3" customFormat="1" x14ac:dyDescent="0.25">
      <c r="A1211" s="40"/>
      <c r="B1211" s="50"/>
      <c r="C1211" s="40"/>
      <c r="D1211" s="58"/>
      <c r="E1211" s="40"/>
      <c r="F1211" s="40"/>
      <c r="G1211" s="40"/>
      <c r="H1211" s="40"/>
      <c r="I1211" s="40"/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51"/>
    </row>
    <row r="1212" spans="1:41" s="3" customFormat="1" x14ac:dyDescent="0.25">
      <c r="A1212" s="40"/>
      <c r="B1212" s="50"/>
      <c r="C1212" s="40"/>
      <c r="D1212" s="58"/>
      <c r="E1212" s="40"/>
      <c r="F1212" s="40"/>
      <c r="G1212" s="40"/>
      <c r="H1212" s="40"/>
      <c r="I1212" s="40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51"/>
    </row>
    <row r="1213" spans="1:41" s="3" customFormat="1" x14ac:dyDescent="0.25">
      <c r="A1213" s="40"/>
      <c r="B1213" s="50"/>
      <c r="C1213" s="40"/>
      <c r="D1213" s="58"/>
      <c r="E1213" s="40"/>
      <c r="F1213" s="40"/>
      <c r="G1213" s="40"/>
      <c r="H1213" s="40"/>
      <c r="I1213" s="40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51"/>
    </row>
    <row r="1214" spans="1:41" s="3" customFormat="1" x14ac:dyDescent="0.25">
      <c r="A1214" s="40"/>
      <c r="B1214" s="50"/>
      <c r="C1214" s="40"/>
      <c r="D1214" s="58"/>
      <c r="E1214" s="40"/>
      <c r="F1214" s="40"/>
      <c r="G1214" s="40"/>
      <c r="H1214" s="40"/>
      <c r="I1214" s="40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51"/>
    </row>
    <row r="1215" spans="1:41" s="3" customFormat="1" x14ac:dyDescent="0.25">
      <c r="A1215" s="40"/>
      <c r="B1215" s="50"/>
      <c r="C1215" s="40"/>
      <c r="D1215" s="58"/>
      <c r="E1215" s="40"/>
      <c r="F1215" s="40"/>
      <c r="G1215" s="40"/>
      <c r="H1215" s="40"/>
      <c r="I1215" s="40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51"/>
    </row>
    <row r="1216" spans="1:41" s="3" customFormat="1" x14ac:dyDescent="0.25">
      <c r="A1216" s="40"/>
      <c r="B1216" s="50"/>
      <c r="C1216" s="40"/>
      <c r="D1216" s="58"/>
      <c r="E1216" s="40"/>
      <c r="F1216" s="40"/>
      <c r="G1216" s="40"/>
      <c r="H1216" s="40"/>
      <c r="I1216" s="40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51"/>
    </row>
    <row r="1217" spans="1:41" s="3" customFormat="1" x14ac:dyDescent="0.25">
      <c r="A1217" s="40"/>
      <c r="B1217" s="50"/>
      <c r="C1217" s="40"/>
      <c r="D1217" s="58"/>
      <c r="E1217" s="40"/>
      <c r="F1217" s="40"/>
      <c r="G1217" s="40"/>
      <c r="H1217" s="40"/>
      <c r="I1217" s="40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51"/>
    </row>
    <row r="1218" spans="1:41" s="3" customFormat="1" x14ac:dyDescent="0.25">
      <c r="A1218" s="40"/>
      <c r="B1218" s="50"/>
      <c r="C1218" s="40"/>
      <c r="D1218" s="58"/>
      <c r="E1218" s="40"/>
      <c r="F1218" s="40"/>
      <c r="G1218" s="40"/>
      <c r="H1218" s="40"/>
      <c r="I1218" s="40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51"/>
    </row>
    <row r="1219" spans="1:41" s="3" customFormat="1" x14ac:dyDescent="0.25">
      <c r="A1219" s="40"/>
      <c r="B1219" s="50"/>
      <c r="C1219" s="40"/>
      <c r="D1219" s="58"/>
      <c r="E1219" s="40"/>
      <c r="F1219" s="40"/>
      <c r="G1219" s="40"/>
      <c r="H1219" s="40"/>
      <c r="I1219" s="40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51"/>
    </row>
    <row r="1220" spans="1:41" s="3" customFormat="1" x14ac:dyDescent="0.25">
      <c r="A1220" s="40"/>
      <c r="B1220" s="50"/>
      <c r="C1220" s="40"/>
      <c r="D1220" s="58"/>
      <c r="E1220" s="40"/>
      <c r="F1220" s="40"/>
      <c r="G1220" s="40"/>
      <c r="H1220" s="40"/>
      <c r="I1220" s="40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51"/>
    </row>
    <row r="1221" spans="1:41" s="3" customFormat="1" x14ac:dyDescent="0.25">
      <c r="A1221" s="40"/>
      <c r="B1221" s="50"/>
      <c r="C1221" s="40"/>
      <c r="D1221" s="58"/>
      <c r="E1221" s="40"/>
      <c r="F1221" s="40"/>
      <c r="G1221" s="40"/>
      <c r="H1221" s="40"/>
      <c r="I1221" s="40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51"/>
    </row>
    <row r="1222" spans="1:41" s="3" customFormat="1" x14ac:dyDescent="0.25">
      <c r="A1222" s="40"/>
      <c r="B1222" s="50"/>
      <c r="C1222" s="40"/>
      <c r="D1222" s="58"/>
      <c r="E1222" s="40"/>
      <c r="F1222" s="40"/>
      <c r="G1222" s="40"/>
      <c r="H1222" s="40"/>
      <c r="I1222" s="40"/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51"/>
    </row>
    <row r="1223" spans="1:41" s="3" customFormat="1" x14ac:dyDescent="0.25">
      <c r="A1223" s="40"/>
      <c r="B1223" s="50"/>
      <c r="C1223" s="40"/>
      <c r="D1223" s="58"/>
      <c r="E1223" s="40"/>
      <c r="F1223" s="40"/>
      <c r="G1223" s="40"/>
      <c r="H1223" s="40"/>
      <c r="I1223" s="40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51"/>
    </row>
    <row r="1224" spans="1:41" s="3" customFormat="1" x14ac:dyDescent="0.25">
      <c r="A1224" s="40"/>
      <c r="B1224" s="50"/>
      <c r="C1224" s="40"/>
      <c r="D1224" s="58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51"/>
    </row>
    <row r="1225" spans="1:41" s="3" customFormat="1" x14ac:dyDescent="0.25">
      <c r="A1225" s="40"/>
      <c r="B1225" s="50"/>
      <c r="C1225" s="40"/>
      <c r="D1225" s="58"/>
      <c r="E1225" s="40"/>
      <c r="F1225" s="40"/>
      <c r="G1225" s="40"/>
      <c r="H1225" s="40"/>
      <c r="I1225" s="40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51"/>
    </row>
    <row r="1226" spans="1:41" s="3" customFormat="1" x14ac:dyDescent="0.25">
      <c r="A1226" s="40"/>
      <c r="B1226" s="50"/>
      <c r="C1226" s="40"/>
      <c r="D1226" s="58"/>
      <c r="E1226" s="40"/>
      <c r="F1226" s="40"/>
      <c r="G1226" s="40"/>
      <c r="H1226" s="40"/>
      <c r="I1226" s="40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51"/>
    </row>
    <row r="1227" spans="1:41" s="3" customFormat="1" x14ac:dyDescent="0.25">
      <c r="A1227" s="40"/>
      <c r="B1227" s="50"/>
      <c r="C1227" s="40"/>
      <c r="D1227" s="58"/>
      <c r="E1227" s="40"/>
      <c r="F1227" s="40"/>
      <c r="G1227" s="40"/>
      <c r="H1227" s="40"/>
      <c r="I1227" s="40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51"/>
    </row>
    <row r="1228" spans="1:41" s="3" customFormat="1" x14ac:dyDescent="0.25">
      <c r="A1228" s="40"/>
      <c r="B1228" s="50"/>
      <c r="C1228" s="40"/>
      <c r="D1228" s="58"/>
      <c r="E1228" s="40"/>
      <c r="F1228" s="40"/>
      <c r="G1228" s="40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51"/>
    </row>
    <row r="1229" spans="1:41" s="3" customFormat="1" x14ac:dyDescent="0.25">
      <c r="A1229" s="40"/>
      <c r="B1229" s="50"/>
      <c r="C1229" s="40"/>
      <c r="D1229" s="58"/>
      <c r="E1229" s="40"/>
      <c r="F1229" s="40"/>
      <c r="G1229" s="40"/>
      <c r="H1229" s="40"/>
      <c r="I1229" s="40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51"/>
    </row>
    <row r="1230" spans="1:41" s="3" customFormat="1" x14ac:dyDescent="0.25">
      <c r="A1230" s="40"/>
      <c r="B1230" s="50"/>
      <c r="C1230" s="40"/>
      <c r="D1230" s="58"/>
      <c r="E1230" s="40"/>
      <c r="F1230" s="40"/>
      <c r="G1230" s="40"/>
      <c r="H1230" s="40"/>
      <c r="I1230" s="40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51"/>
    </row>
    <row r="1231" spans="1:41" s="3" customFormat="1" x14ac:dyDescent="0.25">
      <c r="A1231" s="40"/>
      <c r="B1231" s="50"/>
      <c r="C1231" s="40"/>
      <c r="D1231" s="58"/>
      <c r="E1231" s="40"/>
      <c r="F1231" s="40"/>
      <c r="G1231" s="40"/>
      <c r="H1231" s="40"/>
      <c r="I1231" s="40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51"/>
    </row>
    <row r="1232" spans="1:41" s="3" customFormat="1" x14ac:dyDescent="0.25">
      <c r="A1232" s="40"/>
      <c r="B1232" s="50"/>
      <c r="C1232" s="40"/>
      <c r="D1232" s="58"/>
      <c r="E1232" s="40"/>
      <c r="F1232" s="40"/>
      <c r="G1232" s="40"/>
      <c r="H1232" s="40"/>
      <c r="I1232" s="40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51"/>
    </row>
    <row r="1233" spans="1:41" s="3" customFormat="1" x14ac:dyDescent="0.25">
      <c r="A1233" s="40"/>
      <c r="B1233" s="50"/>
      <c r="C1233" s="40"/>
      <c r="D1233" s="58"/>
      <c r="E1233" s="40"/>
      <c r="F1233" s="40"/>
      <c r="G1233" s="40"/>
      <c r="H1233" s="40"/>
      <c r="I1233" s="40"/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51"/>
    </row>
    <row r="1234" spans="1:41" s="3" customFormat="1" x14ac:dyDescent="0.25">
      <c r="A1234" s="40"/>
      <c r="B1234" s="50"/>
      <c r="C1234" s="40"/>
      <c r="D1234" s="58"/>
      <c r="E1234" s="40"/>
      <c r="F1234" s="40"/>
      <c r="G1234" s="40"/>
      <c r="H1234" s="40"/>
      <c r="I1234" s="40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51"/>
    </row>
    <row r="1235" spans="1:41" s="3" customFormat="1" x14ac:dyDescent="0.25">
      <c r="A1235" s="40"/>
      <c r="B1235" s="50"/>
      <c r="C1235" s="40"/>
      <c r="D1235" s="58"/>
      <c r="E1235" s="40"/>
      <c r="F1235" s="40"/>
      <c r="G1235" s="40"/>
      <c r="H1235" s="40"/>
      <c r="I1235" s="40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51"/>
    </row>
    <row r="1236" spans="1:41" s="3" customFormat="1" x14ac:dyDescent="0.25">
      <c r="A1236" s="40"/>
      <c r="B1236" s="50"/>
      <c r="C1236" s="40"/>
      <c r="D1236" s="58"/>
      <c r="E1236" s="40"/>
      <c r="F1236" s="40"/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51"/>
    </row>
    <row r="1237" spans="1:41" s="3" customFormat="1" x14ac:dyDescent="0.25">
      <c r="A1237" s="40"/>
      <c r="B1237" s="50"/>
      <c r="C1237" s="40"/>
      <c r="D1237" s="58"/>
      <c r="E1237" s="40"/>
      <c r="F1237" s="40"/>
      <c r="G1237" s="40"/>
      <c r="H1237" s="40"/>
      <c r="I1237" s="40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51"/>
    </row>
    <row r="1238" spans="1:41" s="3" customFormat="1" x14ac:dyDescent="0.25">
      <c r="A1238" s="40"/>
      <c r="B1238" s="50"/>
      <c r="C1238" s="40"/>
      <c r="D1238" s="58"/>
      <c r="E1238" s="40"/>
      <c r="F1238" s="40"/>
      <c r="G1238" s="40"/>
      <c r="H1238" s="40"/>
      <c r="I1238" s="40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51"/>
    </row>
    <row r="1239" spans="1:41" s="3" customFormat="1" x14ac:dyDescent="0.25">
      <c r="A1239" s="40"/>
      <c r="B1239" s="50"/>
      <c r="C1239" s="40"/>
      <c r="D1239" s="58"/>
      <c r="E1239" s="40"/>
      <c r="F1239" s="40"/>
      <c r="G1239" s="40"/>
      <c r="H1239" s="40"/>
      <c r="I1239" s="40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51"/>
    </row>
    <row r="1240" spans="1:41" s="3" customFormat="1" x14ac:dyDescent="0.25">
      <c r="A1240" s="40"/>
      <c r="B1240" s="50"/>
      <c r="C1240" s="40"/>
      <c r="D1240" s="58"/>
      <c r="E1240" s="40"/>
      <c r="F1240" s="40"/>
      <c r="G1240" s="40"/>
      <c r="H1240" s="40"/>
      <c r="I1240" s="40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51"/>
    </row>
    <row r="1241" spans="1:41" s="3" customFormat="1" x14ac:dyDescent="0.25">
      <c r="A1241" s="40"/>
      <c r="B1241" s="50"/>
      <c r="C1241" s="40"/>
      <c r="D1241" s="58"/>
      <c r="E1241" s="40"/>
      <c r="F1241" s="40"/>
      <c r="G1241" s="40"/>
      <c r="H1241" s="40"/>
      <c r="I1241" s="40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51"/>
    </row>
    <row r="1242" spans="1:41" s="3" customFormat="1" x14ac:dyDescent="0.25">
      <c r="A1242" s="40"/>
      <c r="B1242" s="50"/>
      <c r="C1242" s="40"/>
      <c r="D1242" s="58"/>
      <c r="E1242" s="40"/>
      <c r="F1242" s="40"/>
      <c r="G1242" s="40"/>
      <c r="H1242" s="40"/>
      <c r="I1242" s="40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51"/>
    </row>
    <row r="1243" spans="1:41" s="3" customFormat="1" x14ac:dyDescent="0.25">
      <c r="A1243" s="40"/>
      <c r="B1243" s="50"/>
      <c r="C1243" s="40"/>
      <c r="D1243" s="58"/>
      <c r="E1243" s="40"/>
      <c r="F1243" s="40"/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51"/>
    </row>
    <row r="1244" spans="1:41" s="3" customFormat="1" x14ac:dyDescent="0.25">
      <c r="A1244" s="40"/>
      <c r="B1244" s="50"/>
      <c r="C1244" s="40"/>
      <c r="D1244" s="58"/>
      <c r="E1244" s="40"/>
      <c r="F1244" s="40"/>
      <c r="G1244" s="40"/>
      <c r="H1244" s="40"/>
      <c r="I1244" s="40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51"/>
    </row>
    <row r="1245" spans="1:41" s="3" customFormat="1" x14ac:dyDescent="0.25">
      <c r="A1245" s="40"/>
      <c r="B1245" s="50"/>
      <c r="C1245" s="40"/>
      <c r="D1245" s="58"/>
      <c r="E1245" s="40"/>
      <c r="F1245" s="40"/>
      <c r="G1245" s="40"/>
      <c r="H1245" s="40"/>
      <c r="I1245" s="40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51"/>
    </row>
    <row r="1246" spans="1:41" s="3" customFormat="1" x14ac:dyDescent="0.25">
      <c r="A1246" s="40"/>
      <c r="B1246" s="50"/>
      <c r="C1246" s="40"/>
      <c r="D1246" s="58"/>
      <c r="E1246" s="40"/>
      <c r="F1246" s="40"/>
      <c r="G1246" s="40"/>
      <c r="H1246" s="40"/>
      <c r="I1246" s="40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51"/>
    </row>
    <row r="1247" spans="1:41" s="3" customFormat="1" x14ac:dyDescent="0.25">
      <c r="A1247" s="40"/>
      <c r="B1247" s="50"/>
      <c r="C1247" s="40"/>
      <c r="D1247" s="58"/>
      <c r="E1247" s="40"/>
      <c r="F1247" s="40"/>
      <c r="G1247" s="40"/>
      <c r="H1247" s="40"/>
      <c r="I1247" s="40"/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51"/>
    </row>
    <row r="1248" spans="1:41" s="3" customFormat="1" x14ac:dyDescent="0.25">
      <c r="A1248" s="40"/>
      <c r="B1248" s="50"/>
      <c r="C1248" s="40"/>
      <c r="D1248" s="58"/>
      <c r="E1248" s="40"/>
      <c r="F1248" s="40"/>
      <c r="G1248" s="40"/>
      <c r="H1248" s="40"/>
      <c r="I1248" s="40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51"/>
    </row>
    <row r="1249" spans="1:41" s="3" customFormat="1" x14ac:dyDescent="0.25">
      <c r="A1249" s="40"/>
      <c r="B1249" s="50"/>
      <c r="C1249" s="40"/>
      <c r="D1249" s="58"/>
      <c r="E1249" s="40"/>
      <c r="F1249" s="40"/>
      <c r="G1249" s="40"/>
      <c r="H1249" s="40"/>
      <c r="I1249" s="40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51"/>
    </row>
    <row r="1250" spans="1:41" s="3" customFormat="1" x14ac:dyDescent="0.25">
      <c r="A1250" s="40"/>
      <c r="B1250" s="50"/>
      <c r="C1250" s="40"/>
      <c r="D1250" s="58"/>
      <c r="E1250" s="40"/>
      <c r="F1250" s="40"/>
      <c r="G1250" s="40"/>
      <c r="H1250" s="40"/>
      <c r="I1250" s="40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51"/>
    </row>
    <row r="1251" spans="1:41" s="3" customFormat="1" x14ac:dyDescent="0.25">
      <c r="A1251" s="40"/>
      <c r="B1251" s="50"/>
      <c r="C1251" s="40"/>
      <c r="D1251" s="58"/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51"/>
    </row>
    <row r="1252" spans="1:41" s="3" customFormat="1" x14ac:dyDescent="0.25">
      <c r="A1252" s="40"/>
      <c r="B1252" s="50"/>
      <c r="C1252" s="40"/>
      <c r="D1252" s="58"/>
      <c r="E1252" s="40"/>
      <c r="F1252" s="40"/>
      <c r="G1252" s="40"/>
      <c r="H1252" s="40"/>
      <c r="I1252" s="40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51"/>
    </row>
    <row r="1253" spans="1:41" s="3" customFormat="1" x14ac:dyDescent="0.25">
      <c r="A1253" s="40"/>
      <c r="B1253" s="50"/>
      <c r="C1253" s="40"/>
      <c r="D1253" s="58"/>
      <c r="E1253" s="40"/>
      <c r="F1253" s="40"/>
      <c r="G1253" s="40"/>
      <c r="H1253" s="40"/>
      <c r="I1253" s="40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51"/>
    </row>
    <row r="1254" spans="1:41" s="3" customFormat="1" x14ac:dyDescent="0.25">
      <c r="A1254" s="40"/>
      <c r="B1254" s="50"/>
      <c r="C1254" s="40"/>
      <c r="D1254" s="58"/>
      <c r="E1254" s="40"/>
      <c r="F1254" s="40"/>
      <c r="G1254" s="40"/>
      <c r="H1254" s="40"/>
      <c r="I1254" s="40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51"/>
    </row>
    <row r="1255" spans="1:41" s="3" customFormat="1" x14ac:dyDescent="0.25">
      <c r="A1255" s="40"/>
      <c r="B1255" s="50"/>
      <c r="C1255" s="40"/>
      <c r="D1255" s="58"/>
      <c r="E1255" s="40"/>
      <c r="F1255" s="40"/>
      <c r="G1255" s="40"/>
      <c r="H1255" s="40"/>
      <c r="I1255" s="40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51"/>
    </row>
    <row r="1256" spans="1:41" s="3" customFormat="1" x14ac:dyDescent="0.25">
      <c r="A1256" s="40"/>
      <c r="B1256" s="50"/>
      <c r="C1256" s="40"/>
      <c r="D1256" s="58"/>
      <c r="E1256" s="40"/>
      <c r="F1256" s="40"/>
      <c r="G1256" s="40"/>
      <c r="H1256" s="40"/>
      <c r="I1256" s="40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51"/>
    </row>
    <row r="1257" spans="1:41" s="3" customFormat="1" x14ac:dyDescent="0.25">
      <c r="A1257" s="40"/>
      <c r="B1257" s="50"/>
      <c r="C1257" s="40"/>
      <c r="D1257" s="58"/>
      <c r="E1257" s="40"/>
      <c r="F1257" s="40"/>
      <c r="G1257" s="40"/>
      <c r="H1257" s="40"/>
      <c r="I1257" s="40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51"/>
    </row>
    <row r="1258" spans="1:41" s="3" customFormat="1" x14ac:dyDescent="0.25">
      <c r="A1258" s="40"/>
      <c r="B1258" s="50"/>
      <c r="C1258" s="40"/>
      <c r="D1258" s="58"/>
      <c r="E1258" s="40"/>
      <c r="F1258" s="40"/>
      <c r="G1258" s="40"/>
      <c r="H1258" s="40"/>
      <c r="I1258" s="40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51"/>
    </row>
    <row r="1259" spans="1:41" s="3" customFormat="1" x14ac:dyDescent="0.25">
      <c r="A1259" s="40"/>
      <c r="B1259" s="50"/>
      <c r="C1259" s="40"/>
      <c r="D1259" s="58"/>
      <c r="E1259" s="40"/>
      <c r="F1259" s="40"/>
      <c r="G1259" s="40"/>
      <c r="H1259" s="40"/>
      <c r="I1259" s="40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51"/>
    </row>
    <row r="1260" spans="1:41" s="3" customFormat="1" x14ac:dyDescent="0.25">
      <c r="A1260" s="40"/>
      <c r="B1260" s="50"/>
      <c r="C1260" s="40"/>
      <c r="D1260" s="58"/>
      <c r="E1260" s="40"/>
      <c r="F1260" s="40"/>
      <c r="G1260" s="40"/>
      <c r="H1260" s="40"/>
      <c r="I1260" s="40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51"/>
    </row>
    <row r="1261" spans="1:41" s="3" customFormat="1" x14ac:dyDescent="0.25">
      <c r="A1261" s="40"/>
      <c r="B1261" s="50"/>
      <c r="C1261" s="40"/>
      <c r="D1261" s="58"/>
      <c r="E1261" s="40"/>
      <c r="F1261" s="40"/>
      <c r="G1261" s="40"/>
      <c r="H1261" s="40"/>
      <c r="I1261" s="40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51"/>
    </row>
    <row r="1262" spans="1:41" s="3" customFormat="1" x14ac:dyDescent="0.25">
      <c r="A1262" s="40"/>
      <c r="B1262" s="50"/>
      <c r="C1262" s="40"/>
      <c r="D1262" s="58"/>
      <c r="E1262" s="40"/>
      <c r="F1262" s="40"/>
      <c r="G1262" s="40"/>
      <c r="H1262" s="40"/>
      <c r="I1262" s="40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51"/>
    </row>
    <row r="1263" spans="1:41" s="3" customFormat="1" x14ac:dyDescent="0.25">
      <c r="A1263" s="40"/>
      <c r="B1263" s="50"/>
      <c r="C1263" s="40"/>
      <c r="D1263" s="58"/>
      <c r="E1263" s="40"/>
      <c r="F1263" s="40"/>
      <c r="G1263" s="40"/>
      <c r="H1263" s="40"/>
      <c r="I1263" s="40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51"/>
    </row>
    <row r="1264" spans="1:41" s="3" customFormat="1" x14ac:dyDescent="0.25">
      <c r="A1264" s="40"/>
      <c r="B1264" s="50"/>
      <c r="C1264" s="40"/>
      <c r="D1264" s="58"/>
      <c r="E1264" s="40"/>
      <c r="F1264" s="40"/>
      <c r="G1264" s="40"/>
      <c r="H1264" s="40"/>
      <c r="I1264" s="40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51"/>
    </row>
    <row r="1265" spans="1:41" s="3" customFormat="1" x14ac:dyDescent="0.25">
      <c r="A1265" s="40"/>
      <c r="B1265" s="50"/>
      <c r="C1265" s="40"/>
      <c r="D1265" s="58"/>
      <c r="E1265" s="40"/>
      <c r="F1265" s="40"/>
      <c r="G1265" s="40"/>
      <c r="H1265" s="40"/>
      <c r="I1265" s="40"/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51"/>
    </row>
    <row r="1266" spans="1:41" s="3" customFormat="1" x14ac:dyDescent="0.25">
      <c r="A1266" s="40"/>
      <c r="B1266" s="50"/>
      <c r="C1266" s="40"/>
      <c r="D1266" s="58"/>
      <c r="E1266" s="40"/>
      <c r="F1266" s="40"/>
      <c r="G1266" s="40"/>
      <c r="H1266" s="40"/>
      <c r="I1266" s="40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51"/>
    </row>
    <row r="1267" spans="1:41" s="3" customFormat="1" x14ac:dyDescent="0.25">
      <c r="A1267" s="40"/>
      <c r="B1267" s="50"/>
      <c r="C1267" s="40"/>
      <c r="D1267" s="58"/>
      <c r="E1267" s="40"/>
      <c r="F1267" s="40"/>
      <c r="G1267" s="40"/>
      <c r="H1267" s="40"/>
      <c r="I1267" s="40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51"/>
    </row>
    <row r="1268" spans="1:41" s="3" customFormat="1" x14ac:dyDescent="0.25">
      <c r="A1268" s="40"/>
      <c r="B1268" s="50"/>
      <c r="C1268" s="40"/>
      <c r="D1268" s="58"/>
      <c r="E1268" s="40"/>
      <c r="F1268" s="40"/>
      <c r="G1268" s="40"/>
      <c r="H1268" s="40"/>
      <c r="I1268" s="40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51"/>
    </row>
    <row r="1269" spans="1:41" s="3" customFormat="1" x14ac:dyDescent="0.25">
      <c r="A1269" s="40"/>
      <c r="B1269" s="50"/>
      <c r="C1269" s="40"/>
      <c r="D1269" s="58"/>
      <c r="E1269" s="40"/>
      <c r="F1269" s="40"/>
      <c r="G1269" s="40"/>
      <c r="H1269" s="40"/>
      <c r="I1269" s="40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51"/>
    </row>
    <row r="1270" spans="1:41" s="3" customFormat="1" x14ac:dyDescent="0.25">
      <c r="A1270" s="40"/>
      <c r="B1270" s="50"/>
      <c r="C1270" s="40"/>
      <c r="D1270" s="58"/>
      <c r="E1270" s="40"/>
      <c r="F1270" s="40"/>
      <c r="G1270" s="40"/>
      <c r="H1270" s="40"/>
      <c r="I1270" s="40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51"/>
    </row>
    <row r="1271" spans="1:41" s="3" customFormat="1" x14ac:dyDescent="0.25">
      <c r="A1271" s="40"/>
      <c r="B1271" s="50"/>
      <c r="C1271" s="40"/>
      <c r="D1271" s="58"/>
      <c r="E1271" s="40"/>
      <c r="F1271" s="40"/>
      <c r="G1271" s="40"/>
      <c r="H1271" s="40"/>
      <c r="I1271" s="40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51"/>
    </row>
    <row r="1272" spans="1:41" s="3" customFormat="1" x14ac:dyDescent="0.25">
      <c r="A1272" s="40"/>
      <c r="B1272" s="50"/>
      <c r="C1272" s="40"/>
      <c r="D1272" s="58"/>
      <c r="E1272" s="40"/>
      <c r="F1272" s="40"/>
      <c r="G1272" s="40"/>
      <c r="H1272" s="40"/>
      <c r="I1272" s="40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51"/>
    </row>
    <row r="1273" spans="1:41" s="3" customFormat="1" x14ac:dyDescent="0.25">
      <c r="A1273" s="40"/>
      <c r="B1273" s="50"/>
      <c r="C1273" s="40"/>
      <c r="D1273" s="58"/>
      <c r="E1273" s="40"/>
      <c r="F1273" s="40"/>
      <c r="G1273" s="40"/>
      <c r="H1273" s="40"/>
      <c r="I1273" s="40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51"/>
    </row>
    <row r="1274" spans="1:41" s="3" customFormat="1" x14ac:dyDescent="0.25">
      <c r="A1274" s="40"/>
      <c r="B1274" s="50"/>
      <c r="C1274" s="40"/>
      <c r="D1274" s="58"/>
      <c r="E1274" s="40"/>
      <c r="F1274" s="40"/>
      <c r="G1274" s="40"/>
      <c r="H1274" s="40"/>
      <c r="I1274" s="40"/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51"/>
    </row>
    <row r="1275" spans="1:41" s="3" customFormat="1" x14ac:dyDescent="0.25">
      <c r="A1275" s="40"/>
      <c r="B1275" s="50"/>
      <c r="C1275" s="40"/>
      <c r="D1275" s="58"/>
      <c r="E1275" s="40"/>
      <c r="F1275" s="40"/>
      <c r="G1275" s="40"/>
      <c r="H1275" s="40"/>
      <c r="I1275" s="40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51"/>
    </row>
    <row r="1276" spans="1:41" s="3" customFormat="1" x14ac:dyDescent="0.25">
      <c r="A1276" s="40"/>
      <c r="B1276" s="50"/>
      <c r="C1276" s="40"/>
      <c r="D1276" s="58"/>
      <c r="E1276" s="40"/>
      <c r="F1276" s="40"/>
      <c r="G1276" s="40"/>
      <c r="H1276" s="40"/>
      <c r="I1276" s="40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51"/>
    </row>
    <row r="1277" spans="1:41" s="3" customFormat="1" x14ac:dyDescent="0.25">
      <c r="A1277" s="40"/>
      <c r="B1277" s="50"/>
      <c r="C1277" s="40"/>
      <c r="D1277" s="58"/>
      <c r="E1277" s="40"/>
      <c r="F1277" s="40"/>
      <c r="G1277" s="40"/>
      <c r="H1277" s="40"/>
      <c r="I1277" s="40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51"/>
    </row>
    <row r="1278" spans="1:41" s="3" customFormat="1" x14ac:dyDescent="0.25">
      <c r="A1278" s="40"/>
      <c r="B1278" s="50"/>
      <c r="C1278" s="40"/>
      <c r="D1278" s="58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51"/>
    </row>
    <row r="1279" spans="1:41" s="3" customFormat="1" x14ac:dyDescent="0.25">
      <c r="A1279" s="40"/>
      <c r="B1279" s="50"/>
      <c r="C1279" s="40"/>
      <c r="D1279" s="58"/>
      <c r="E1279" s="40"/>
      <c r="F1279" s="40"/>
      <c r="G1279" s="40"/>
      <c r="H1279" s="40"/>
      <c r="I1279" s="40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51"/>
    </row>
    <row r="1280" spans="1:41" s="3" customFormat="1" x14ac:dyDescent="0.25">
      <c r="A1280" s="40"/>
      <c r="B1280" s="50"/>
      <c r="C1280" s="40"/>
      <c r="D1280" s="58"/>
      <c r="E1280" s="40"/>
      <c r="F1280" s="40"/>
      <c r="G1280" s="40"/>
      <c r="H1280" s="40"/>
      <c r="I1280" s="40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51"/>
    </row>
    <row r="1281" spans="1:41" s="3" customFormat="1" x14ac:dyDescent="0.25">
      <c r="A1281" s="40"/>
      <c r="B1281" s="50"/>
      <c r="C1281" s="40"/>
      <c r="D1281" s="58"/>
      <c r="E1281" s="40"/>
      <c r="F1281" s="40"/>
      <c r="G1281" s="40"/>
      <c r="H1281" s="40"/>
      <c r="I1281" s="40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51"/>
    </row>
    <row r="1282" spans="1:41" s="3" customFormat="1" x14ac:dyDescent="0.25">
      <c r="A1282" s="40"/>
      <c r="B1282" s="50"/>
      <c r="C1282" s="40"/>
      <c r="D1282" s="58"/>
      <c r="E1282" s="40"/>
      <c r="F1282" s="40"/>
      <c r="G1282" s="40"/>
      <c r="H1282" s="40"/>
      <c r="I1282" s="40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51"/>
    </row>
    <row r="1283" spans="1:41" s="3" customFormat="1" x14ac:dyDescent="0.25">
      <c r="A1283" s="40"/>
      <c r="B1283" s="50"/>
      <c r="C1283" s="40"/>
      <c r="D1283" s="58"/>
      <c r="E1283" s="40"/>
      <c r="F1283" s="40"/>
      <c r="G1283" s="40"/>
      <c r="H1283" s="40"/>
      <c r="I1283" s="40"/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51"/>
    </row>
    <row r="1284" spans="1:41" s="3" customFormat="1" x14ac:dyDescent="0.25">
      <c r="A1284" s="40"/>
      <c r="B1284" s="50"/>
      <c r="C1284" s="40"/>
      <c r="D1284" s="58"/>
      <c r="E1284" s="40"/>
      <c r="F1284" s="40"/>
      <c r="G1284" s="40"/>
      <c r="H1284" s="40"/>
      <c r="I1284" s="40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51"/>
    </row>
    <row r="1285" spans="1:41" s="3" customFormat="1" x14ac:dyDescent="0.25">
      <c r="A1285" s="40"/>
      <c r="B1285" s="50"/>
      <c r="C1285" s="40"/>
      <c r="D1285" s="58"/>
      <c r="E1285" s="40"/>
      <c r="F1285" s="40"/>
      <c r="G1285" s="40"/>
      <c r="H1285" s="40"/>
      <c r="I1285" s="40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51"/>
    </row>
    <row r="1286" spans="1:41" s="3" customFormat="1" x14ac:dyDescent="0.25">
      <c r="A1286" s="40"/>
      <c r="B1286" s="50"/>
      <c r="C1286" s="40"/>
      <c r="D1286" s="58"/>
      <c r="E1286" s="40"/>
      <c r="F1286" s="40"/>
      <c r="G1286" s="40"/>
      <c r="H1286" s="40"/>
      <c r="I1286" s="40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51"/>
    </row>
    <row r="1287" spans="1:41" s="3" customFormat="1" x14ac:dyDescent="0.25">
      <c r="A1287" s="40"/>
      <c r="B1287" s="50"/>
      <c r="C1287" s="40"/>
      <c r="D1287" s="58"/>
      <c r="E1287" s="40"/>
      <c r="F1287" s="40"/>
      <c r="G1287" s="40"/>
      <c r="H1287" s="40"/>
      <c r="I1287" s="40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51"/>
    </row>
    <row r="1288" spans="1:41" s="3" customFormat="1" x14ac:dyDescent="0.25">
      <c r="A1288" s="40"/>
      <c r="B1288" s="50"/>
      <c r="C1288" s="40"/>
      <c r="D1288" s="58"/>
      <c r="E1288" s="40"/>
      <c r="F1288" s="40"/>
      <c r="G1288" s="40"/>
      <c r="H1288" s="40"/>
      <c r="I1288" s="40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51"/>
    </row>
    <row r="1289" spans="1:41" s="3" customFormat="1" x14ac:dyDescent="0.25">
      <c r="A1289" s="40"/>
      <c r="B1289" s="50"/>
      <c r="C1289" s="40"/>
      <c r="D1289" s="58"/>
      <c r="E1289" s="40"/>
      <c r="F1289" s="40"/>
      <c r="G1289" s="40"/>
      <c r="H1289" s="40"/>
      <c r="I1289" s="40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51"/>
    </row>
    <row r="1290" spans="1:41" s="3" customFormat="1" x14ac:dyDescent="0.25">
      <c r="A1290" s="40"/>
      <c r="B1290" s="50"/>
      <c r="C1290" s="40"/>
      <c r="D1290" s="58"/>
      <c r="E1290" s="40"/>
      <c r="F1290" s="40"/>
      <c r="G1290" s="40"/>
      <c r="H1290" s="40"/>
      <c r="I1290" s="40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51"/>
    </row>
    <row r="1291" spans="1:41" s="3" customFormat="1" x14ac:dyDescent="0.25">
      <c r="A1291" s="40"/>
      <c r="B1291" s="50"/>
      <c r="C1291" s="40"/>
      <c r="D1291" s="58"/>
      <c r="E1291" s="40"/>
      <c r="F1291" s="40"/>
      <c r="G1291" s="40"/>
      <c r="H1291" s="40"/>
      <c r="I1291" s="40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51"/>
    </row>
    <row r="1292" spans="1:41" s="3" customFormat="1" x14ac:dyDescent="0.25">
      <c r="A1292" s="40"/>
      <c r="B1292" s="50"/>
      <c r="C1292" s="40"/>
      <c r="D1292" s="58"/>
      <c r="E1292" s="40"/>
      <c r="F1292" s="40"/>
      <c r="G1292" s="40"/>
      <c r="H1292" s="40"/>
      <c r="I1292" s="40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51"/>
    </row>
    <row r="1293" spans="1:41" s="3" customFormat="1" x14ac:dyDescent="0.25">
      <c r="A1293" s="40"/>
      <c r="B1293" s="50"/>
      <c r="C1293" s="40"/>
      <c r="D1293" s="58"/>
      <c r="E1293" s="40"/>
      <c r="F1293" s="40"/>
      <c r="G1293" s="40"/>
      <c r="H1293" s="40"/>
      <c r="I1293" s="40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51"/>
    </row>
    <row r="1294" spans="1:41" s="3" customFormat="1" x14ac:dyDescent="0.25">
      <c r="A1294" s="40"/>
      <c r="B1294" s="50"/>
      <c r="C1294" s="40"/>
      <c r="D1294" s="58"/>
      <c r="E1294" s="40"/>
      <c r="F1294" s="40"/>
      <c r="G1294" s="40"/>
      <c r="H1294" s="40"/>
      <c r="I1294" s="40"/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51"/>
    </row>
    <row r="1295" spans="1:41" s="3" customFormat="1" x14ac:dyDescent="0.25">
      <c r="A1295" s="40"/>
      <c r="B1295" s="50"/>
      <c r="C1295" s="40"/>
      <c r="D1295" s="58"/>
      <c r="E1295" s="40"/>
      <c r="F1295" s="40"/>
      <c r="G1295" s="40"/>
      <c r="H1295" s="40"/>
      <c r="I1295" s="40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51"/>
    </row>
    <row r="1296" spans="1:41" s="3" customFormat="1" x14ac:dyDescent="0.25">
      <c r="A1296" s="40"/>
      <c r="B1296" s="50"/>
      <c r="C1296" s="40"/>
      <c r="D1296" s="58"/>
      <c r="E1296" s="40"/>
      <c r="F1296" s="40"/>
      <c r="G1296" s="40"/>
      <c r="H1296" s="40"/>
      <c r="I1296" s="40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51"/>
    </row>
    <row r="1297" spans="1:41" s="3" customFormat="1" x14ac:dyDescent="0.25">
      <c r="A1297" s="40"/>
      <c r="B1297" s="50"/>
      <c r="C1297" s="40"/>
      <c r="D1297" s="58"/>
      <c r="E1297" s="40"/>
      <c r="F1297" s="40"/>
      <c r="G1297" s="40"/>
      <c r="H1297" s="40"/>
      <c r="I1297" s="40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51"/>
    </row>
    <row r="1298" spans="1:41" s="3" customFormat="1" x14ac:dyDescent="0.25">
      <c r="A1298" s="40"/>
      <c r="B1298" s="50"/>
      <c r="C1298" s="40"/>
      <c r="D1298" s="58"/>
      <c r="E1298" s="40"/>
      <c r="F1298" s="40"/>
      <c r="G1298" s="40"/>
      <c r="H1298" s="40"/>
      <c r="I1298" s="40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51"/>
    </row>
    <row r="1299" spans="1:41" s="3" customFormat="1" x14ac:dyDescent="0.25">
      <c r="A1299" s="40"/>
      <c r="B1299" s="50"/>
      <c r="C1299" s="40"/>
      <c r="D1299" s="58"/>
      <c r="E1299" s="40"/>
      <c r="F1299" s="40"/>
      <c r="G1299" s="40"/>
      <c r="H1299" s="40"/>
      <c r="I1299" s="40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51"/>
    </row>
    <row r="1300" spans="1:41" s="3" customFormat="1" x14ac:dyDescent="0.25">
      <c r="A1300" s="40"/>
      <c r="B1300" s="50"/>
      <c r="C1300" s="40"/>
      <c r="D1300" s="58"/>
      <c r="E1300" s="40"/>
      <c r="F1300" s="40"/>
      <c r="G1300" s="40"/>
      <c r="H1300" s="40"/>
      <c r="I1300" s="40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51"/>
    </row>
    <row r="1301" spans="1:41" s="3" customFormat="1" x14ac:dyDescent="0.25">
      <c r="A1301" s="40"/>
      <c r="B1301" s="50"/>
      <c r="C1301" s="40"/>
      <c r="D1301" s="58"/>
      <c r="E1301" s="40"/>
      <c r="F1301" s="40"/>
      <c r="G1301" s="40"/>
      <c r="H1301" s="40"/>
      <c r="I1301" s="40"/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51"/>
    </row>
    <row r="1302" spans="1:41" s="3" customFormat="1" x14ac:dyDescent="0.25">
      <c r="A1302" s="40"/>
      <c r="B1302" s="50"/>
      <c r="C1302" s="40"/>
      <c r="D1302" s="58"/>
      <c r="E1302" s="40"/>
      <c r="F1302" s="40"/>
      <c r="G1302" s="40"/>
      <c r="H1302" s="40"/>
      <c r="I1302" s="40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51"/>
    </row>
    <row r="1303" spans="1:41" s="3" customFormat="1" x14ac:dyDescent="0.25">
      <c r="A1303" s="40"/>
      <c r="B1303" s="50"/>
      <c r="C1303" s="40"/>
      <c r="D1303" s="58"/>
      <c r="E1303" s="40"/>
      <c r="F1303" s="40"/>
      <c r="G1303" s="40"/>
      <c r="H1303" s="40"/>
      <c r="I1303" s="40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51"/>
    </row>
    <row r="1304" spans="1:41" s="3" customFormat="1" x14ac:dyDescent="0.25">
      <c r="A1304" s="40"/>
      <c r="B1304" s="50"/>
      <c r="C1304" s="40"/>
      <c r="D1304" s="58"/>
      <c r="E1304" s="40"/>
      <c r="F1304" s="40"/>
      <c r="G1304" s="40"/>
      <c r="H1304" s="40"/>
      <c r="I1304" s="40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51"/>
    </row>
    <row r="1305" spans="1:41" s="3" customFormat="1" x14ac:dyDescent="0.25">
      <c r="A1305" s="40"/>
      <c r="B1305" s="50"/>
      <c r="C1305" s="40"/>
      <c r="D1305" s="58"/>
      <c r="E1305" s="40"/>
      <c r="F1305" s="40"/>
      <c r="G1305" s="40"/>
      <c r="H1305" s="40"/>
      <c r="I1305" s="40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51"/>
    </row>
    <row r="1306" spans="1:41" s="3" customFormat="1" x14ac:dyDescent="0.25">
      <c r="A1306" s="40"/>
      <c r="B1306" s="50"/>
      <c r="C1306" s="40"/>
      <c r="D1306" s="58"/>
      <c r="E1306" s="40"/>
      <c r="F1306" s="40"/>
      <c r="G1306" s="40"/>
      <c r="H1306" s="40"/>
      <c r="I1306" s="40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51"/>
    </row>
    <row r="1307" spans="1:41" s="3" customFormat="1" x14ac:dyDescent="0.25">
      <c r="A1307" s="40"/>
      <c r="B1307" s="50"/>
      <c r="C1307" s="40"/>
      <c r="D1307" s="58"/>
      <c r="E1307" s="40"/>
      <c r="F1307" s="40"/>
      <c r="G1307" s="40"/>
      <c r="H1307" s="40"/>
      <c r="I1307" s="40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51"/>
    </row>
    <row r="1308" spans="1:41" s="3" customFormat="1" x14ac:dyDescent="0.25">
      <c r="A1308" s="40"/>
      <c r="B1308" s="50"/>
      <c r="C1308" s="40"/>
      <c r="D1308" s="58"/>
      <c r="E1308" s="40"/>
      <c r="F1308" s="40"/>
      <c r="G1308" s="40"/>
      <c r="H1308" s="40"/>
      <c r="I1308" s="40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51"/>
    </row>
    <row r="1309" spans="1:41" s="3" customFormat="1" x14ac:dyDescent="0.25">
      <c r="A1309" s="40"/>
      <c r="B1309" s="50"/>
      <c r="C1309" s="40"/>
      <c r="D1309" s="58"/>
      <c r="E1309" s="40"/>
      <c r="F1309" s="40"/>
      <c r="G1309" s="40"/>
      <c r="H1309" s="40"/>
      <c r="I1309" s="40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51"/>
    </row>
    <row r="1310" spans="1:41" s="3" customFormat="1" x14ac:dyDescent="0.25">
      <c r="A1310" s="40"/>
      <c r="B1310" s="50"/>
      <c r="C1310" s="40"/>
      <c r="D1310" s="58"/>
      <c r="E1310" s="40"/>
      <c r="F1310" s="40"/>
      <c r="G1310" s="40"/>
      <c r="H1310" s="40"/>
      <c r="I1310" s="40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51"/>
    </row>
    <row r="1311" spans="1:41" s="3" customFormat="1" x14ac:dyDescent="0.25">
      <c r="A1311" s="40"/>
      <c r="B1311" s="50"/>
      <c r="C1311" s="40"/>
      <c r="D1311" s="58"/>
      <c r="E1311" s="40"/>
      <c r="F1311" s="40"/>
      <c r="G1311" s="40"/>
      <c r="H1311" s="40"/>
      <c r="I1311" s="40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51"/>
    </row>
    <row r="1312" spans="1:41" s="3" customFormat="1" x14ac:dyDescent="0.25">
      <c r="A1312" s="40"/>
      <c r="B1312" s="50"/>
      <c r="C1312" s="40"/>
      <c r="D1312" s="58"/>
      <c r="E1312" s="40"/>
      <c r="F1312" s="40"/>
      <c r="G1312" s="40"/>
      <c r="H1312" s="40"/>
      <c r="I1312" s="40"/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51"/>
    </row>
    <row r="1313" spans="1:41" s="3" customFormat="1" x14ac:dyDescent="0.25">
      <c r="A1313" s="40"/>
      <c r="B1313" s="50"/>
      <c r="C1313" s="40"/>
      <c r="D1313" s="58"/>
      <c r="E1313" s="40"/>
      <c r="F1313" s="40"/>
      <c r="G1313" s="40"/>
      <c r="H1313" s="40"/>
      <c r="I1313" s="40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51"/>
    </row>
    <row r="1314" spans="1:41" s="3" customFormat="1" x14ac:dyDescent="0.25">
      <c r="A1314" s="40"/>
      <c r="B1314" s="50"/>
      <c r="C1314" s="40"/>
      <c r="D1314" s="58"/>
      <c r="E1314" s="40"/>
      <c r="F1314" s="40"/>
      <c r="G1314" s="40"/>
      <c r="H1314" s="40"/>
      <c r="I1314" s="40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51"/>
    </row>
    <row r="1315" spans="1:41" s="3" customFormat="1" x14ac:dyDescent="0.25">
      <c r="A1315" s="40"/>
      <c r="B1315" s="50"/>
      <c r="C1315" s="40"/>
      <c r="D1315" s="58"/>
      <c r="E1315" s="40"/>
      <c r="F1315" s="40"/>
      <c r="G1315" s="40"/>
      <c r="H1315" s="40"/>
      <c r="I1315" s="40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51"/>
    </row>
    <row r="1316" spans="1:41" s="3" customFormat="1" x14ac:dyDescent="0.25">
      <c r="A1316" s="40"/>
      <c r="B1316" s="50"/>
      <c r="C1316" s="40"/>
      <c r="D1316" s="58"/>
      <c r="E1316" s="40"/>
      <c r="F1316" s="40"/>
      <c r="G1316" s="40"/>
      <c r="H1316" s="40"/>
      <c r="I1316" s="40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51"/>
    </row>
    <row r="1317" spans="1:41" s="3" customFormat="1" x14ac:dyDescent="0.25">
      <c r="A1317" s="40"/>
      <c r="B1317" s="50"/>
      <c r="C1317" s="40"/>
      <c r="D1317" s="58"/>
      <c r="E1317" s="40"/>
      <c r="F1317" s="40"/>
      <c r="G1317" s="40"/>
      <c r="H1317" s="40"/>
      <c r="I1317" s="40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51"/>
    </row>
    <row r="1318" spans="1:41" s="3" customFormat="1" x14ac:dyDescent="0.25">
      <c r="A1318" s="40"/>
      <c r="B1318" s="50"/>
      <c r="C1318" s="40"/>
      <c r="D1318" s="58"/>
      <c r="E1318" s="40"/>
      <c r="F1318" s="40"/>
      <c r="G1318" s="40"/>
      <c r="H1318" s="40"/>
      <c r="I1318" s="40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51"/>
    </row>
    <row r="1319" spans="1:41" s="3" customFormat="1" x14ac:dyDescent="0.25">
      <c r="A1319" s="40"/>
      <c r="B1319" s="50"/>
      <c r="C1319" s="40"/>
      <c r="D1319" s="58"/>
      <c r="E1319" s="40"/>
      <c r="F1319" s="40"/>
      <c r="G1319" s="40"/>
      <c r="H1319" s="40"/>
      <c r="I1319" s="40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51"/>
    </row>
    <row r="1320" spans="1:41" s="3" customFormat="1" x14ac:dyDescent="0.25">
      <c r="A1320" s="40"/>
      <c r="B1320" s="50"/>
      <c r="C1320" s="40"/>
      <c r="D1320" s="58"/>
      <c r="E1320" s="40"/>
      <c r="F1320" s="40"/>
      <c r="G1320" s="40"/>
      <c r="H1320" s="40"/>
      <c r="I1320" s="40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51"/>
    </row>
    <row r="1321" spans="1:41" s="3" customFormat="1" x14ac:dyDescent="0.25">
      <c r="A1321" s="40"/>
      <c r="B1321" s="50"/>
      <c r="C1321" s="40"/>
      <c r="D1321" s="58"/>
      <c r="E1321" s="40"/>
      <c r="F1321" s="40"/>
      <c r="G1321" s="40"/>
      <c r="H1321" s="40"/>
      <c r="I1321" s="40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51"/>
    </row>
    <row r="1322" spans="1:41" s="3" customFormat="1" x14ac:dyDescent="0.25">
      <c r="A1322" s="40"/>
      <c r="B1322" s="50"/>
      <c r="C1322" s="40"/>
      <c r="D1322" s="58"/>
      <c r="E1322" s="40"/>
      <c r="F1322" s="40"/>
      <c r="G1322" s="40"/>
      <c r="H1322" s="40"/>
      <c r="I1322" s="40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51"/>
    </row>
    <row r="1323" spans="1:41" s="3" customFormat="1" x14ac:dyDescent="0.25">
      <c r="A1323" s="40"/>
      <c r="B1323" s="50"/>
      <c r="C1323" s="40"/>
      <c r="D1323" s="58"/>
      <c r="E1323" s="40"/>
      <c r="F1323" s="40"/>
      <c r="G1323" s="40"/>
      <c r="H1323" s="40"/>
      <c r="I1323" s="40"/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51"/>
    </row>
    <row r="1324" spans="1:41" s="3" customFormat="1" x14ac:dyDescent="0.25">
      <c r="A1324" s="40"/>
      <c r="B1324" s="50"/>
      <c r="C1324" s="40"/>
      <c r="D1324" s="58"/>
      <c r="E1324" s="40"/>
      <c r="F1324" s="40"/>
      <c r="G1324" s="40"/>
      <c r="H1324" s="40"/>
      <c r="I1324" s="40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51"/>
    </row>
    <row r="1325" spans="1:41" s="3" customFormat="1" x14ac:dyDescent="0.25">
      <c r="A1325" s="40"/>
      <c r="B1325" s="50"/>
      <c r="C1325" s="40"/>
      <c r="D1325" s="58"/>
      <c r="E1325" s="40"/>
      <c r="F1325" s="40"/>
      <c r="G1325" s="40"/>
      <c r="H1325" s="40"/>
      <c r="I1325" s="40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51"/>
    </row>
    <row r="1326" spans="1:41" s="3" customFormat="1" x14ac:dyDescent="0.25">
      <c r="A1326" s="40"/>
      <c r="B1326" s="50"/>
      <c r="C1326" s="40"/>
      <c r="D1326" s="58"/>
      <c r="E1326" s="40"/>
      <c r="F1326" s="40"/>
      <c r="G1326" s="40"/>
      <c r="H1326" s="40"/>
      <c r="I1326" s="40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51"/>
    </row>
    <row r="1327" spans="1:41" s="3" customFormat="1" x14ac:dyDescent="0.25">
      <c r="A1327" s="40"/>
      <c r="B1327" s="50"/>
      <c r="C1327" s="40"/>
      <c r="D1327" s="58"/>
      <c r="E1327" s="40"/>
      <c r="F1327" s="40"/>
      <c r="G1327" s="40"/>
      <c r="H1327" s="40"/>
      <c r="I1327" s="40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51"/>
    </row>
    <row r="1328" spans="1:41" s="3" customFormat="1" x14ac:dyDescent="0.25">
      <c r="A1328" s="40"/>
      <c r="B1328" s="50"/>
      <c r="C1328" s="40"/>
      <c r="D1328" s="58"/>
      <c r="E1328" s="40"/>
      <c r="F1328" s="40"/>
      <c r="G1328" s="40"/>
      <c r="H1328" s="40"/>
      <c r="I1328" s="40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51"/>
    </row>
    <row r="1329" spans="1:41" s="3" customFormat="1" x14ac:dyDescent="0.25">
      <c r="A1329" s="40"/>
      <c r="B1329" s="50"/>
      <c r="C1329" s="40"/>
      <c r="D1329" s="58"/>
      <c r="E1329" s="40"/>
      <c r="F1329" s="40"/>
      <c r="G1329" s="40"/>
      <c r="H1329" s="40"/>
      <c r="I1329" s="40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51"/>
    </row>
    <row r="1330" spans="1:41" s="3" customFormat="1" x14ac:dyDescent="0.25">
      <c r="A1330" s="40"/>
      <c r="B1330" s="50"/>
      <c r="C1330" s="40"/>
      <c r="D1330" s="58"/>
      <c r="E1330" s="40"/>
      <c r="F1330" s="40"/>
      <c r="G1330" s="40"/>
      <c r="H1330" s="40"/>
      <c r="I1330" s="40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51"/>
    </row>
    <row r="1331" spans="1:41" s="3" customFormat="1" x14ac:dyDescent="0.25">
      <c r="A1331" s="40"/>
      <c r="B1331" s="50"/>
      <c r="C1331" s="40"/>
      <c r="D1331" s="58"/>
      <c r="E1331" s="40"/>
      <c r="F1331" s="40"/>
      <c r="G1331" s="40"/>
      <c r="H1331" s="40"/>
      <c r="I1331" s="40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51"/>
    </row>
    <row r="1332" spans="1:41" s="3" customFormat="1" x14ac:dyDescent="0.25">
      <c r="A1332" s="40"/>
      <c r="B1332" s="50"/>
      <c r="C1332" s="40"/>
      <c r="D1332" s="58"/>
      <c r="E1332" s="40"/>
      <c r="F1332" s="40"/>
      <c r="G1332" s="40"/>
      <c r="H1332" s="40"/>
      <c r="I1332" s="40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51"/>
    </row>
    <row r="1333" spans="1:41" s="3" customFormat="1" x14ac:dyDescent="0.25">
      <c r="A1333" s="40"/>
      <c r="B1333" s="50"/>
      <c r="C1333" s="40"/>
      <c r="D1333" s="58"/>
      <c r="E1333" s="40"/>
      <c r="F1333" s="40"/>
      <c r="G1333" s="40"/>
      <c r="H1333" s="40"/>
      <c r="I1333" s="40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51"/>
    </row>
    <row r="1334" spans="1:41" s="3" customFormat="1" x14ac:dyDescent="0.25">
      <c r="A1334" s="40"/>
      <c r="B1334" s="50"/>
      <c r="C1334" s="40"/>
      <c r="D1334" s="58"/>
      <c r="E1334" s="40"/>
      <c r="F1334" s="40"/>
      <c r="G1334" s="40"/>
      <c r="H1334" s="40"/>
      <c r="I1334" s="40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51"/>
    </row>
    <row r="1335" spans="1:41" s="3" customFormat="1" x14ac:dyDescent="0.25">
      <c r="A1335" s="40"/>
      <c r="B1335" s="50"/>
      <c r="C1335" s="40"/>
      <c r="D1335" s="58"/>
      <c r="E1335" s="40"/>
      <c r="F1335" s="40"/>
      <c r="G1335" s="40"/>
      <c r="H1335" s="40"/>
      <c r="I1335" s="40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51"/>
    </row>
    <row r="1336" spans="1:41" s="3" customFormat="1" x14ac:dyDescent="0.25">
      <c r="A1336" s="40"/>
      <c r="B1336" s="50"/>
      <c r="C1336" s="40"/>
      <c r="D1336" s="58"/>
      <c r="E1336" s="40"/>
      <c r="F1336" s="40"/>
      <c r="G1336" s="40"/>
      <c r="H1336" s="40"/>
      <c r="I1336" s="40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51"/>
    </row>
    <row r="1337" spans="1:41" s="3" customFormat="1" x14ac:dyDescent="0.25">
      <c r="A1337" s="40"/>
      <c r="B1337" s="50"/>
      <c r="C1337" s="40"/>
      <c r="D1337" s="58"/>
      <c r="E1337" s="40"/>
      <c r="F1337" s="40"/>
      <c r="G1337" s="40"/>
      <c r="H1337" s="40"/>
      <c r="I1337" s="40"/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51"/>
    </row>
    <row r="1338" spans="1:41" s="3" customFormat="1" x14ac:dyDescent="0.25">
      <c r="A1338" s="40"/>
      <c r="B1338" s="50"/>
      <c r="C1338" s="40"/>
      <c r="D1338" s="58"/>
      <c r="E1338" s="40"/>
      <c r="F1338" s="40"/>
      <c r="G1338" s="40"/>
      <c r="H1338" s="40"/>
      <c r="I1338" s="40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51"/>
    </row>
    <row r="1339" spans="1:41" s="3" customFormat="1" x14ac:dyDescent="0.25">
      <c r="A1339" s="40"/>
      <c r="B1339" s="50"/>
      <c r="C1339" s="40"/>
      <c r="D1339" s="58"/>
      <c r="E1339" s="40"/>
      <c r="F1339" s="40"/>
      <c r="G1339" s="40"/>
      <c r="H1339" s="40"/>
      <c r="I1339" s="40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51"/>
    </row>
    <row r="1340" spans="1:41" s="3" customFormat="1" x14ac:dyDescent="0.25">
      <c r="A1340" s="40"/>
      <c r="B1340" s="50"/>
      <c r="C1340" s="40"/>
      <c r="D1340" s="58"/>
      <c r="E1340" s="40"/>
      <c r="F1340" s="40"/>
      <c r="G1340" s="40"/>
      <c r="H1340" s="40"/>
      <c r="I1340" s="40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51"/>
    </row>
    <row r="1341" spans="1:41" s="3" customFormat="1" x14ac:dyDescent="0.25">
      <c r="A1341" s="40"/>
      <c r="B1341" s="50"/>
      <c r="C1341" s="40"/>
      <c r="D1341" s="58"/>
      <c r="E1341" s="40"/>
      <c r="F1341" s="40"/>
      <c r="G1341" s="40"/>
      <c r="H1341" s="40"/>
      <c r="I1341" s="40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51"/>
    </row>
    <row r="1342" spans="1:41" s="3" customFormat="1" x14ac:dyDescent="0.25">
      <c r="A1342" s="40"/>
      <c r="B1342" s="50"/>
      <c r="C1342" s="40"/>
      <c r="D1342" s="58"/>
      <c r="E1342" s="40"/>
      <c r="F1342" s="40"/>
      <c r="G1342" s="40"/>
      <c r="H1342" s="40"/>
      <c r="I1342" s="40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51"/>
    </row>
    <row r="1343" spans="1:41" s="3" customFormat="1" x14ac:dyDescent="0.25">
      <c r="A1343" s="40"/>
      <c r="B1343" s="50"/>
      <c r="C1343" s="40"/>
      <c r="D1343" s="58"/>
      <c r="E1343" s="40"/>
      <c r="F1343" s="40"/>
      <c r="G1343" s="40"/>
      <c r="H1343" s="40"/>
      <c r="I1343" s="40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51"/>
    </row>
    <row r="1344" spans="1:41" s="3" customFormat="1" x14ac:dyDescent="0.25">
      <c r="A1344" s="40"/>
      <c r="B1344" s="50"/>
      <c r="C1344" s="40"/>
      <c r="D1344" s="58"/>
      <c r="E1344" s="40"/>
      <c r="F1344" s="40"/>
      <c r="G1344" s="40"/>
      <c r="H1344" s="40"/>
      <c r="I1344" s="40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51"/>
    </row>
    <row r="1345" spans="1:41" s="3" customFormat="1" x14ac:dyDescent="0.25">
      <c r="A1345" s="40"/>
      <c r="B1345" s="50"/>
      <c r="C1345" s="40"/>
      <c r="D1345" s="58"/>
      <c r="E1345" s="40"/>
      <c r="F1345" s="40"/>
      <c r="G1345" s="40"/>
      <c r="H1345" s="40"/>
      <c r="I1345" s="40"/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51"/>
    </row>
    <row r="1346" spans="1:41" s="3" customFormat="1" x14ac:dyDescent="0.25">
      <c r="A1346" s="40"/>
      <c r="B1346" s="50"/>
      <c r="C1346" s="40"/>
      <c r="D1346" s="58"/>
      <c r="E1346" s="40"/>
      <c r="F1346" s="40"/>
      <c r="G1346" s="40"/>
      <c r="H1346" s="40"/>
      <c r="I1346" s="40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51"/>
    </row>
    <row r="1347" spans="1:41" s="3" customFormat="1" x14ac:dyDescent="0.25">
      <c r="A1347" s="40"/>
      <c r="B1347" s="50"/>
      <c r="C1347" s="40"/>
      <c r="D1347" s="58"/>
      <c r="E1347" s="40"/>
      <c r="F1347" s="40"/>
      <c r="G1347" s="40"/>
      <c r="H1347" s="40"/>
      <c r="I1347" s="40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51"/>
    </row>
    <row r="1348" spans="1:41" s="3" customFormat="1" x14ac:dyDescent="0.25">
      <c r="A1348" s="40"/>
      <c r="B1348" s="50"/>
      <c r="C1348" s="40"/>
      <c r="D1348" s="58"/>
      <c r="E1348" s="40"/>
      <c r="F1348" s="40"/>
      <c r="G1348" s="40"/>
      <c r="H1348" s="40"/>
      <c r="I1348" s="40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51"/>
    </row>
    <row r="1349" spans="1:41" s="3" customFormat="1" x14ac:dyDescent="0.25">
      <c r="A1349" s="40"/>
      <c r="B1349" s="50"/>
      <c r="C1349" s="40"/>
      <c r="D1349" s="58"/>
      <c r="E1349" s="40"/>
      <c r="F1349" s="40"/>
      <c r="G1349" s="40"/>
      <c r="H1349" s="40"/>
      <c r="I1349" s="40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51"/>
    </row>
    <row r="1350" spans="1:41" s="3" customFormat="1" x14ac:dyDescent="0.25">
      <c r="A1350" s="40"/>
      <c r="B1350" s="50"/>
      <c r="C1350" s="40"/>
      <c r="D1350" s="58"/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51"/>
    </row>
    <row r="1351" spans="1:41" s="3" customFormat="1" x14ac:dyDescent="0.25">
      <c r="A1351" s="40"/>
      <c r="B1351" s="50"/>
      <c r="C1351" s="40"/>
      <c r="D1351" s="58"/>
      <c r="E1351" s="40"/>
      <c r="F1351" s="40"/>
      <c r="G1351" s="40"/>
      <c r="H1351" s="40"/>
      <c r="I1351" s="40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51"/>
    </row>
    <row r="1352" spans="1:41" s="3" customFormat="1" x14ac:dyDescent="0.25">
      <c r="A1352" s="40"/>
      <c r="B1352" s="50"/>
      <c r="C1352" s="40"/>
      <c r="D1352" s="58"/>
      <c r="E1352" s="40"/>
      <c r="F1352" s="40"/>
      <c r="G1352" s="40"/>
      <c r="H1352" s="40"/>
      <c r="I1352" s="40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51"/>
    </row>
    <row r="1353" spans="1:41" s="3" customFormat="1" x14ac:dyDescent="0.25">
      <c r="A1353" s="40"/>
      <c r="B1353" s="50"/>
      <c r="C1353" s="40"/>
      <c r="D1353" s="58"/>
      <c r="E1353" s="40"/>
      <c r="F1353" s="40"/>
      <c r="G1353" s="40"/>
      <c r="H1353" s="40"/>
      <c r="I1353" s="40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51"/>
    </row>
    <row r="1354" spans="1:41" s="3" customFormat="1" x14ac:dyDescent="0.25">
      <c r="A1354" s="40"/>
      <c r="B1354" s="50"/>
      <c r="C1354" s="40"/>
      <c r="D1354" s="58"/>
      <c r="E1354" s="40"/>
      <c r="F1354" s="40"/>
      <c r="G1354" s="40"/>
      <c r="H1354" s="40"/>
      <c r="I1354" s="40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51"/>
    </row>
    <row r="1355" spans="1:41" s="3" customFormat="1" x14ac:dyDescent="0.25">
      <c r="A1355" s="40"/>
      <c r="B1355" s="50"/>
      <c r="C1355" s="40"/>
      <c r="D1355" s="58"/>
      <c r="E1355" s="40"/>
      <c r="F1355" s="40"/>
      <c r="G1355" s="40"/>
      <c r="H1355" s="40"/>
      <c r="I1355" s="40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51"/>
    </row>
    <row r="1356" spans="1:41" s="3" customFormat="1" x14ac:dyDescent="0.25">
      <c r="A1356" s="40"/>
      <c r="B1356" s="50"/>
      <c r="C1356" s="40"/>
      <c r="D1356" s="58"/>
      <c r="E1356" s="40"/>
      <c r="F1356" s="40"/>
      <c r="G1356" s="40"/>
      <c r="H1356" s="40"/>
      <c r="I1356" s="40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51"/>
    </row>
    <row r="1357" spans="1:41" s="3" customFormat="1" x14ac:dyDescent="0.25">
      <c r="A1357" s="40"/>
      <c r="B1357" s="50"/>
      <c r="C1357" s="40"/>
      <c r="D1357" s="58"/>
      <c r="E1357" s="40"/>
      <c r="F1357" s="40"/>
      <c r="G1357" s="40"/>
      <c r="H1357" s="40"/>
      <c r="I1357" s="40"/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51"/>
    </row>
    <row r="1358" spans="1:41" s="3" customFormat="1" x14ac:dyDescent="0.25">
      <c r="A1358" s="40"/>
      <c r="B1358" s="50"/>
      <c r="C1358" s="40"/>
      <c r="D1358" s="58"/>
      <c r="E1358" s="40"/>
      <c r="F1358" s="40"/>
      <c r="G1358" s="40"/>
      <c r="H1358" s="40"/>
      <c r="I1358" s="40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51"/>
    </row>
    <row r="1359" spans="1:41" s="3" customFormat="1" x14ac:dyDescent="0.25">
      <c r="A1359" s="40"/>
      <c r="B1359" s="50"/>
      <c r="C1359" s="40"/>
      <c r="D1359" s="58"/>
      <c r="E1359" s="40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51"/>
    </row>
    <row r="1360" spans="1:41" s="3" customFormat="1" x14ac:dyDescent="0.25">
      <c r="A1360" s="40"/>
      <c r="B1360" s="50"/>
      <c r="C1360" s="40"/>
      <c r="D1360" s="58"/>
      <c r="E1360" s="40"/>
      <c r="F1360" s="40"/>
      <c r="G1360" s="40"/>
      <c r="H1360" s="40"/>
      <c r="I1360" s="40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51"/>
    </row>
    <row r="1361" spans="1:41" s="3" customFormat="1" x14ac:dyDescent="0.25">
      <c r="A1361" s="40"/>
      <c r="B1361" s="50"/>
      <c r="C1361" s="40"/>
      <c r="D1361" s="58"/>
      <c r="E1361" s="40"/>
      <c r="F1361" s="40"/>
      <c r="G1361" s="40"/>
      <c r="H1361" s="40"/>
      <c r="I1361" s="40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51"/>
    </row>
    <row r="1362" spans="1:41" s="3" customFormat="1" x14ac:dyDescent="0.25">
      <c r="A1362" s="40"/>
      <c r="B1362" s="50"/>
      <c r="C1362" s="40"/>
      <c r="D1362" s="58"/>
      <c r="E1362" s="40"/>
      <c r="F1362" s="40"/>
      <c r="G1362" s="40"/>
      <c r="H1362" s="40"/>
      <c r="I1362" s="40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51"/>
    </row>
    <row r="1363" spans="1:41" s="3" customFormat="1" x14ac:dyDescent="0.25">
      <c r="A1363" s="40"/>
      <c r="B1363" s="50"/>
      <c r="C1363" s="40"/>
      <c r="D1363" s="58"/>
      <c r="E1363" s="40"/>
      <c r="F1363" s="40"/>
      <c r="G1363" s="40"/>
      <c r="H1363" s="40"/>
      <c r="I1363" s="40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51"/>
    </row>
    <row r="1364" spans="1:41" s="3" customFormat="1" x14ac:dyDescent="0.25">
      <c r="A1364" s="40"/>
      <c r="B1364" s="50"/>
      <c r="C1364" s="40"/>
      <c r="D1364" s="58"/>
      <c r="E1364" s="40"/>
      <c r="F1364" s="40"/>
      <c r="G1364" s="40"/>
      <c r="H1364" s="40"/>
      <c r="I1364" s="40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51"/>
    </row>
    <row r="1365" spans="1:41" s="3" customFormat="1" x14ac:dyDescent="0.25">
      <c r="A1365" s="40"/>
      <c r="B1365" s="50"/>
      <c r="C1365" s="40"/>
      <c r="D1365" s="58"/>
      <c r="E1365" s="40"/>
      <c r="F1365" s="40"/>
      <c r="G1365" s="40"/>
      <c r="H1365" s="40"/>
      <c r="I1365" s="40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51"/>
    </row>
    <row r="1366" spans="1:41" s="3" customFormat="1" x14ac:dyDescent="0.25">
      <c r="A1366" s="40"/>
      <c r="B1366" s="50"/>
      <c r="C1366" s="40"/>
      <c r="D1366" s="58"/>
      <c r="E1366" s="40"/>
      <c r="F1366" s="40"/>
      <c r="G1366" s="40"/>
      <c r="H1366" s="40"/>
      <c r="I1366" s="40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51"/>
    </row>
    <row r="1367" spans="1:41" s="3" customFormat="1" x14ac:dyDescent="0.25">
      <c r="A1367" s="40"/>
      <c r="B1367" s="50"/>
      <c r="C1367" s="40"/>
      <c r="D1367" s="58"/>
      <c r="E1367" s="40"/>
      <c r="F1367" s="40"/>
      <c r="G1367" s="40"/>
      <c r="H1367" s="40"/>
      <c r="I1367" s="40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51"/>
    </row>
    <row r="1368" spans="1:41" s="3" customFormat="1" x14ac:dyDescent="0.25">
      <c r="A1368" s="40"/>
      <c r="B1368" s="50"/>
      <c r="C1368" s="40"/>
      <c r="D1368" s="58"/>
      <c r="E1368" s="40"/>
      <c r="F1368" s="40"/>
      <c r="G1368" s="40"/>
      <c r="H1368" s="40"/>
      <c r="I1368" s="40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51"/>
    </row>
    <row r="1369" spans="1:41" s="3" customFormat="1" x14ac:dyDescent="0.25">
      <c r="A1369" s="40"/>
      <c r="B1369" s="50"/>
      <c r="C1369" s="40"/>
      <c r="D1369" s="58"/>
      <c r="E1369" s="40"/>
      <c r="F1369" s="40"/>
      <c r="G1369" s="40"/>
      <c r="H1369" s="40"/>
      <c r="I1369" s="40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51"/>
    </row>
    <row r="1370" spans="1:41" s="3" customFormat="1" x14ac:dyDescent="0.25">
      <c r="A1370" s="40"/>
      <c r="B1370" s="50"/>
      <c r="C1370" s="40"/>
      <c r="D1370" s="58"/>
      <c r="E1370" s="40"/>
      <c r="F1370" s="40"/>
      <c r="G1370" s="40"/>
      <c r="H1370" s="40"/>
      <c r="I1370" s="40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51"/>
    </row>
    <row r="1371" spans="1:41" s="3" customFormat="1" x14ac:dyDescent="0.25">
      <c r="A1371" s="40"/>
      <c r="B1371" s="50"/>
      <c r="C1371" s="40"/>
      <c r="D1371" s="58"/>
      <c r="E1371" s="40"/>
      <c r="F1371" s="40"/>
      <c r="G1371" s="40"/>
      <c r="H1371" s="40"/>
      <c r="I1371" s="40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51"/>
    </row>
    <row r="1372" spans="1:41" s="3" customFormat="1" x14ac:dyDescent="0.25">
      <c r="A1372" s="40"/>
      <c r="B1372" s="50"/>
      <c r="C1372" s="40"/>
      <c r="D1372" s="58"/>
      <c r="E1372" s="40"/>
      <c r="F1372" s="40"/>
      <c r="G1372" s="40"/>
      <c r="H1372" s="40"/>
      <c r="I1372" s="40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51"/>
    </row>
    <row r="1373" spans="1:41" s="3" customFormat="1" x14ac:dyDescent="0.25">
      <c r="A1373" s="40"/>
      <c r="B1373" s="50"/>
      <c r="C1373" s="40"/>
      <c r="D1373" s="58"/>
      <c r="E1373" s="40"/>
      <c r="F1373" s="40"/>
      <c r="G1373" s="40"/>
      <c r="H1373" s="40"/>
      <c r="I1373" s="40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51"/>
    </row>
    <row r="1374" spans="1:41" s="3" customFormat="1" x14ac:dyDescent="0.25">
      <c r="A1374" s="40"/>
      <c r="B1374" s="50"/>
      <c r="C1374" s="40"/>
      <c r="D1374" s="58"/>
      <c r="E1374" s="40"/>
      <c r="F1374" s="40"/>
      <c r="G1374" s="40"/>
      <c r="H1374" s="40"/>
      <c r="I1374" s="40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51"/>
    </row>
    <row r="1375" spans="1:41" s="3" customFormat="1" x14ac:dyDescent="0.25">
      <c r="A1375" s="40"/>
      <c r="B1375" s="50"/>
      <c r="C1375" s="40"/>
      <c r="D1375" s="58"/>
      <c r="E1375" s="40"/>
      <c r="F1375" s="40"/>
      <c r="G1375" s="40"/>
      <c r="H1375" s="40"/>
      <c r="I1375" s="40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51"/>
    </row>
    <row r="1376" spans="1:41" s="3" customFormat="1" x14ac:dyDescent="0.25">
      <c r="A1376" s="40"/>
      <c r="B1376" s="50"/>
      <c r="C1376" s="40"/>
      <c r="D1376" s="58"/>
      <c r="E1376" s="40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51"/>
    </row>
    <row r="1377" spans="1:41" s="3" customFormat="1" x14ac:dyDescent="0.25">
      <c r="A1377" s="40"/>
      <c r="B1377" s="50"/>
      <c r="C1377" s="40"/>
      <c r="D1377" s="58"/>
      <c r="E1377" s="40"/>
      <c r="F1377" s="40"/>
      <c r="G1377" s="40"/>
      <c r="H1377" s="40"/>
      <c r="I1377" s="40"/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51"/>
    </row>
    <row r="1378" spans="1:41" s="3" customFormat="1" x14ac:dyDescent="0.25">
      <c r="A1378" s="40"/>
      <c r="B1378" s="50"/>
      <c r="C1378" s="40"/>
      <c r="D1378" s="58"/>
      <c r="E1378" s="40"/>
      <c r="F1378" s="40"/>
      <c r="G1378" s="40"/>
      <c r="H1378" s="40"/>
      <c r="I1378" s="40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51"/>
    </row>
    <row r="1379" spans="1:41" s="3" customFormat="1" x14ac:dyDescent="0.25">
      <c r="A1379" s="40"/>
      <c r="B1379" s="50"/>
      <c r="C1379" s="40"/>
      <c r="D1379" s="58"/>
      <c r="E1379" s="40"/>
      <c r="F1379" s="40"/>
      <c r="G1379" s="40"/>
      <c r="H1379" s="40"/>
      <c r="I1379" s="40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51"/>
    </row>
    <row r="1380" spans="1:41" s="3" customFormat="1" x14ac:dyDescent="0.25">
      <c r="A1380" s="40"/>
      <c r="B1380" s="50"/>
      <c r="C1380" s="40"/>
      <c r="D1380" s="58"/>
      <c r="E1380" s="40"/>
      <c r="F1380" s="40"/>
      <c r="G1380" s="40"/>
      <c r="H1380" s="40"/>
      <c r="I1380" s="40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51"/>
    </row>
    <row r="1381" spans="1:41" s="3" customFormat="1" x14ac:dyDescent="0.25">
      <c r="A1381" s="40"/>
      <c r="B1381" s="50"/>
      <c r="C1381" s="40"/>
      <c r="D1381" s="58"/>
      <c r="E1381" s="40"/>
      <c r="F1381" s="40"/>
      <c r="G1381" s="40"/>
      <c r="H1381" s="40"/>
      <c r="I1381" s="40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51"/>
    </row>
    <row r="1382" spans="1:41" s="3" customFormat="1" x14ac:dyDescent="0.25">
      <c r="A1382" s="40"/>
      <c r="B1382" s="50"/>
      <c r="C1382" s="40"/>
      <c r="D1382" s="58"/>
      <c r="E1382" s="40"/>
      <c r="F1382" s="40"/>
      <c r="G1382" s="40"/>
      <c r="H1382" s="40"/>
      <c r="I1382" s="40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51"/>
    </row>
    <row r="1383" spans="1:41" s="3" customFormat="1" x14ac:dyDescent="0.25">
      <c r="A1383" s="40"/>
      <c r="B1383" s="50"/>
      <c r="C1383" s="40"/>
      <c r="D1383" s="58"/>
      <c r="E1383" s="40"/>
      <c r="F1383" s="40"/>
      <c r="G1383" s="40"/>
      <c r="H1383" s="40"/>
      <c r="I1383" s="40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51"/>
    </row>
    <row r="1384" spans="1:41" s="3" customFormat="1" x14ac:dyDescent="0.25">
      <c r="A1384" s="40"/>
      <c r="B1384" s="50"/>
      <c r="C1384" s="40"/>
      <c r="D1384" s="58"/>
      <c r="E1384" s="40"/>
      <c r="F1384" s="40"/>
      <c r="G1384" s="40"/>
      <c r="H1384" s="40"/>
      <c r="I1384" s="40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51"/>
    </row>
    <row r="1385" spans="1:41" s="3" customFormat="1" x14ac:dyDescent="0.25">
      <c r="A1385" s="40"/>
      <c r="B1385" s="50"/>
      <c r="C1385" s="40"/>
      <c r="D1385" s="58"/>
      <c r="E1385" s="40"/>
      <c r="F1385" s="40"/>
      <c r="G1385" s="40"/>
      <c r="H1385" s="40"/>
      <c r="I1385" s="40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51"/>
    </row>
    <row r="1386" spans="1:41" s="3" customFormat="1" x14ac:dyDescent="0.25">
      <c r="A1386" s="40"/>
      <c r="B1386" s="50"/>
      <c r="C1386" s="40"/>
      <c r="D1386" s="58"/>
      <c r="E1386" s="40"/>
      <c r="F1386" s="40"/>
      <c r="G1386" s="40"/>
      <c r="H1386" s="40"/>
      <c r="I1386" s="40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51"/>
    </row>
    <row r="1387" spans="1:41" s="3" customFormat="1" x14ac:dyDescent="0.25">
      <c r="A1387" s="40"/>
      <c r="B1387" s="50"/>
      <c r="C1387" s="40"/>
      <c r="D1387" s="58"/>
      <c r="E1387" s="40"/>
      <c r="F1387" s="40"/>
      <c r="G1387" s="40"/>
      <c r="H1387" s="40"/>
      <c r="I1387" s="40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51"/>
    </row>
    <row r="1388" spans="1:41" s="3" customFormat="1" x14ac:dyDescent="0.25">
      <c r="A1388" s="40"/>
      <c r="B1388" s="50"/>
      <c r="C1388" s="40"/>
      <c r="D1388" s="58"/>
      <c r="E1388" s="40"/>
      <c r="F1388" s="40"/>
      <c r="G1388" s="40"/>
      <c r="H1388" s="40"/>
      <c r="I1388" s="40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51"/>
    </row>
    <row r="1389" spans="1:41" s="3" customFormat="1" x14ac:dyDescent="0.25">
      <c r="A1389" s="40"/>
      <c r="B1389" s="50"/>
      <c r="C1389" s="40"/>
      <c r="D1389" s="58"/>
      <c r="E1389" s="40"/>
      <c r="F1389" s="40"/>
      <c r="G1389" s="40"/>
      <c r="H1389" s="40"/>
      <c r="I1389" s="40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51"/>
    </row>
    <row r="1390" spans="1:41" s="3" customFormat="1" x14ac:dyDescent="0.25">
      <c r="A1390" s="40"/>
      <c r="B1390" s="50"/>
      <c r="C1390" s="40"/>
      <c r="D1390" s="58"/>
      <c r="E1390" s="40"/>
      <c r="F1390" s="40"/>
      <c r="G1390" s="40"/>
      <c r="H1390" s="40"/>
      <c r="I1390" s="40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51"/>
    </row>
    <row r="1391" spans="1:41" s="3" customFormat="1" x14ac:dyDescent="0.25">
      <c r="A1391" s="40"/>
      <c r="B1391" s="50"/>
      <c r="C1391" s="40"/>
      <c r="D1391" s="58"/>
      <c r="E1391" s="40"/>
      <c r="F1391" s="40"/>
      <c r="G1391" s="40"/>
      <c r="H1391" s="40"/>
      <c r="I1391" s="40"/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51"/>
    </row>
    <row r="1392" spans="1:41" s="3" customFormat="1" x14ac:dyDescent="0.25">
      <c r="A1392" s="40"/>
      <c r="B1392" s="50"/>
      <c r="C1392" s="40"/>
      <c r="D1392" s="58"/>
      <c r="E1392" s="40"/>
      <c r="F1392" s="40"/>
      <c r="G1392" s="40"/>
      <c r="H1392" s="40"/>
      <c r="I1392" s="40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51"/>
    </row>
    <row r="1393" spans="1:41" s="3" customFormat="1" x14ac:dyDescent="0.25">
      <c r="A1393" s="40"/>
      <c r="B1393" s="50"/>
      <c r="C1393" s="40"/>
      <c r="D1393" s="58"/>
      <c r="E1393" s="40"/>
      <c r="F1393" s="40"/>
      <c r="G1393" s="40"/>
      <c r="H1393" s="40"/>
      <c r="I1393" s="40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51"/>
    </row>
    <row r="1394" spans="1:41" s="3" customFormat="1" x14ac:dyDescent="0.25">
      <c r="A1394" s="40"/>
      <c r="B1394" s="50"/>
      <c r="C1394" s="40"/>
      <c r="D1394" s="58"/>
      <c r="E1394" s="40"/>
      <c r="F1394" s="40"/>
      <c r="G1394" s="40"/>
      <c r="H1394" s="40"/>
      <c r="I1394" s="40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51"/>
    </row>
    <row r="1395" spans="1:41" s="3" customFormat="1" x14ac:dyDescent="0.25">
      <c r="A1395" s="40"/>
      <c r="B1395" s="50"/>
      <c r="C1395" s="40"/>
      <c r="D1395" s="58"/>
      <c r="E1395" s="40"/>
      <c r="F1395" s="40"/>
      <c r="G1395" s="40"/>
      <c r="H1395" s="40"/>
      <c r="I1395" s="40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51"/>
    </row>
    <row r="1396" spans="1:41" s="3" customFormat="1" x14ac:dyDescent="0.25">
      <c r="A1396" s="40"/>
      <c r="B1396" s="50"/>
      <c r="C1396" s="40"/>
      <c r="D1396" s="58"/>
      <c r="E1396" s="40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51"/>
    </row>
    <row r="1397" spans="1:41" s="3" customFormat="1" x14ac:dyDescent="0.25">
      <c r="A1397" s="40"/>
      <c r="B1397" s="50"/>
      <c r="C1397" s="40"/>
      <c r="D1397" s="58"/>
      <c r="E1397" s="40"/>
      <c r="F1397" s="40"/>
      <c r="G1397" s="40"/>
      <c r="H1397" s="40"/>
      <c r="I1397" s="40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51"/>
    </row>
    <row r="1398" spans="1:41" s="3" customFormat="1" x14ac:dyDescent="0.25">
      <c r="A1398" s="40"/>
      <c r="B1398" s="50"/>
      <c r="C1398" s="40"/>
      <c r="D1398" s="58"/>
      <c r="E1398" s="40"/>
      <c r="F1398" s="40"/>
      <c r="G1398" s="40"/>
      <c r="H1398" s="40"/>
      <c r="I1398" s="40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51"/>
    </row>
    <row r="1399" spans="1:41" s="3" customFormat="1" x14ac:dyDescent="0.25">
      <c r="A1399" s="40"/>
      <c r="B1399" s="50"/>
      <c r="C1399" s="40"/>
      <c r="D1399" s="58"/>
      <c r="E1399" s="40"/>
      <c r="F1399" s="40"/>
      <c r="G1399" s="40"/>
      <c r="H1399" s="40"/>
      <c r="I1399" s="40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51"/>
    </row>
    <row r="1400" spans="1:41" s="3" customFormat="1" x14ac:dyDescent="0.25">
      <c r="A1400" s="40"/>
      <c r="B1400" s="50"/>
      <c r="C1400" s="40"/>
      <c r="D1400" s="58"/>
      <c r="E1400" s="40"/>
      <c r="F1400" s="40"/>
      <c r="G1400" s="40"/>
      <c r="H1400" s="40"/>
      <c r="I1400" s="40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51"/>
    </row>
    <row r="1401" spans="1:41" s="3" customFormat="1" x14ac:dyDescent="0.25">
      <c r="A1401" s="40"/>
      <c r="B1401" s="50"/>
      <c r="C1401" s="40"/>
      <c r="D1401" s="58"/>
      <c r="E1401" s="40"/>
      <c r="F1401" s="40"/>
      <c r="G1401" s="40"/>
      <c r="H1401" s="40"/>
      <c r="I1401" s="40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51"/>
    </row>
    <row r="1402" spans="1:41" s="3" customFormat="1" x14ac:dyDescent="0.25">
      <c r="A1402" s="40"/>
      <c r="B1402" s="50"/>
      <c r="C1402" s="40"/>
      <c r="D1402" s="58"/>
      <c r="E1402" s="40"/>
      <c r="F1402" s="40"/>
      <c r="G1402" s="40"/>
      <c r="H1402" s="40"/>
      <c r="I1402" s="40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51"/>
    </row>
    <row r="1403" spans="1:41" s="3" customFormat="1" x14ac:dyDescent="0.25">
      <c r="A1403" s="40"/>
      <c r="B1403" s="50"/>
      <c r="C1403" s="40"/>
      <c r="D1403" s="58"/>
      <c r="E1403" s="40"/>
      <c r="F1403" s="40"/>
      <c r="G1403" s="40"/>
      <c r="H1403" s="40"/>
      <c r="I1403" s="40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51"/>
    </row>
    <row r="1404" spans="1:41" s="3" customFormat="1" x14ac:dyDescent="0.25">
      <c r="A1404" s="40"/>
      <c r="B1404" s="50"/>
      <c r="C1404" s="40"/>
      <c r="D1404" s="58"/>
      <c r="E1404" s="40"/>
      <c r="F1404" s="40"/>
      <c r="G1404" s="40"/>
      <c r="H1404" s="40"/>
      <c r="I1404" s="40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51"/>
    </row>
    <row r="1405" spans="1:41" s="3" customFormat="1" x14ac:dyDescent="0.25">
      <c r="A1405" s="40"/>
      <c r="B1405" s="50"/>
      <c r="C1405" s="40"/>
      <c r="D1405" s="58"/>
      <c r="E1405" s="40"/>
      <c r="F1405" s="40"/>
      <c r="G1405" s="40"/>
      <c r="H1405" s="40"/>
      <c r="I1405" s="40"/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51"/>
    </row>
    <row r="1406" spans="1:41" s="3" customFormat="1" x14ac:dyDescent="0.25">
      <c r="A1406" s="40"/>
      <c r="B1406" s="50"/>
      <c r="C1406" s="40"/>
      <c r="D1406" s="58"/>
      <c r="E1406" s="40"/>
      <c r="F1406" s="40"/>
      <c r="G1406" s="40"/>
      <c r="H1406" s="40"/>
      <c r="I1406" s="40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51"/>
    </row>
    <row r="1407" spans="1:41" s="3" customFormat="1" x14ac:dyDescent="0.25">
      <c r="A1407" s="40"/>
      <c r="B1407" s="50"/>
      <c r="C1407" s="40"/>
      <c r="D1407" s="58"/>
      <c r="E1407" s="40"/>
      <c r="F1407" s="40"/>
      <c r="G1407" s="40"/>
      <c r="H1407" s="40"/>
      <c r="I1407" s="40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51"/>
    </row>
    <row r="1408" spans="1:41" s="3" customFormat="1" x14ac:dyDescent="0.25">
      <c r="A1408" s="40"/>
      <c r="B1408" s="50"/>
      <c r="C1408" s="40"/>
      <c r="D1408" s="58"/>
      <c r="E1408" s="40"/>
      <c r="F1408" s="40"/>
      <c r="G1408" s="40"/>
      <c r="H1408" s="40"/>
      <c r="I1408" s="40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51"/>
    </row>
    <row r="1409" spans="1:41" s="3" customFormat="1" x14ac:dyDescent="0.25">
      <c r="A1409" s="40"/>
      <c r="B1409" s="50"/>
      <c r="C1409" s="40"/>
      <c r="D1409" s="58"/>
      <c r="E1409" s="40"/>
      <c r="F1409" s="40"/>
      <c r="G1409" s="40"/>
      <c r="H1409" s="40"/>
      <c r="I1409" s="40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51"/>
    </row>
    <row r="1410" spans="1:41" s="3" customFormat="1" x14ac:dyDescent="0.25">
      <c r="A1410" s="40"/>
      <c r="B1410" s="50"/>
      <c r="C1410" s="40"/>
      <c r="D1410" s="58"/>
      <c r="E1410" s="40"/>
      <c r="F1410" s="40"/>
      <c r="G1410" s="40"/>
      <c r="H1410" s="40"/>
      <c r="I1410" s="40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51"/>
    </row>
    <row r="1411" spans="1:41" s="3" customFormat="1" x14ac:dyDescent="0.25">
      <c r="A1411" s="40"/>
      <c r="B1411" s="50"/>
      <c r="C1411" s="40"/>
      <c r="D1411" s="58"/>
      <c r="E1411" s="40"/>
      <c r="F1411" s="40"/>
      <c r="G1411" s="40"/>
      <c r="H1411" s="40"/>
      <c r="I1411" s="40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51"/>
    </row>
    <row r="1412" spans="1:41" s="3" customFormat="1" x14ac:dyDescent="0.25">
      <c r="A1412" s="40"/>
      <c r="B1412" s="50"/>
      <c r="C1412" s="40"/>
      <c r="D1412" s="58"/>
      <c r="E1412" s="40"/>
      <c r="F1412" s="40"/>
      <c r="G1412" s="40"/>
      <c r="H1412" s="40"/>
      <c r="I1412" s="40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51"/>
    </row>
    <row r="1413" spans="1:41" s="3" customFormat="1" x14ac:dyDescent="0.25">
      <c r="A1413" s="40"/>
      <c r="B1413" s="50"/>
      <c r="C1413" s="40"/>
      <c r="D1413" s="58"/>
      <c r="E1413" s="40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51"/>
    </row>
    <row r="1414" spans="1:41" s="3" customFormat="1" x14ac:dyDescent="0.25">
      <c r="A1414" s="40"/>
      <c r="B1414" s="50"/>
      <c r="C1414" s="40"/>
      <c r="D1414" s="58"/>
      <c r="E1414" s="40"/>
      <c r="F1414" s="40"/>
      <c r="G1414" s="40"/>
      <c r="H1414" s="40"/>
      <c r="I1414" s="40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51"/>
    </row>
    <row r="1415" spans="1:41" s="3" customFormat="1" x14ac:dyDescent="0.25">
      <c r="A1415" s="40"/>
      <c r="B1415" s="50"/>
      <c r="C1415" s="40"/>
      <c r="D1415" s="58"/>
      <c r="E1415" s="40"/>
      <c r="F1415" s="40"/>
      <c r="G1415" s="40"/>
      <c r="H1415" s="40"/>
      <c r="I1415" s="40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51"/>
    </row>
    <row r="1416" spans="1:41" s="3" customFormat="1" x14ac:dyDescent="0.25">
      <c r="A1416" s="40"/>
      <c r="B1416" s="50"/>
      <c r="C1416" s="40"/>
      <c r="D1416" s="58"/>
      <c r="E1416" s="40"/>
      <c r="F1416" s="40"/>
      <c r="G1416" s="40"/>
      <c r="H1416" s="40"/>
      <c r="I1416" s="40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51"/>
    </row>
    <row r="1417" spans="1:41" s="3" customFormat="1" x14ac:dyDescent="0.25">
      <c r="A1417" s="40"/>
      <c r="B1417" s="50"/>
      <c r="C1417" s="40"/>
      <c r="D1417" s="58"/>
      <c r="E1417" s="40"/>
      <c r="F1417" s="40"/>
      <c r="G1417" s="40"/>
      <c r="H1417" s="40"/>
      <c r="I1417" s="40"/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51"/>
    </row>
    <row r="1418" spans="1:41" s="3" customFormat="1" x14ac:dyDescent="0.25">
      <c r="A1418" s="40"/>
      <c r="B1418" s="50"/>
      <c r="C1418" s="40"/>
      <c r="D1418" s="58"/>
      <c r="E1418" s="40"/>
      <c r="F1418" s="40"/>
      <c r="G1418" s="40"/>
      <c r="H1418" s="40"/>
      <c r="I1418" s="40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51"/>
    </row>
    <row r="1419" spans="1:41" s="3" customFormat="1" x14ac:dyDescent="0.25">
      <c r="A1419" s="40"/>
      <c r="B1419" s="50"/>
      <c r="C1419" s="40"/>
      <c r="D1419" s="58"/>
      <c r="E1419" s="40"/>
      <c r="F1419" s="40"/>
      <c r="G1419" s="40"/>
      <c r="H1419" s="40"/>
      <c r="I1419" s="40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51"/>
    </row>
    <row r="1420" spans="1:41" s="3" customFormat="1" x14ac:dyDescent="0.25">
      <c r="A1420" s="40"/>
      <c r="B1420" s="50"/>
      <c r="C1420" s="40"/>
      <c r="D1420" s="58"/>
      <c r="E1420" s="40"/>
      <c r="F1420" s="40"/>
      <c r="G1420" s="40"/>
      <c r="H1420" s="40"/>
      <c r="I1420" s="40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51"/>
    </row>
    <row r="1421" spans="1:41" s="3" customFormat="1" x14ac:dyDescent="0.25">
      <c r="A1421" s="40"/>
      <c r="B1421" s="50"/>
      <c r="C1421" s="40"/>
      <c r="D1421" s="58"/>
      <c r="E1421" s="40"/>
      <c r="F1421" s="40"/>
      <c r="G1421" s="40"/>
      <c r="H1421" s="40"/>
      <c r="I1421" s="40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51"/>
    </row>
    <row r="1422" spans="1:41" s="3" customFormat="1" x14ac:dyDescent="0.25">
      <c r="A1422" s="40"/>
      <c r="B1422" s="50"/>
      <c r="C1422" s="40"/>
      <c r="D1422" s="58"/>
      <c r="E1422" s="40"/>
      <c r="F1422" s="40"/>
      <c r="G1422" s="40"/>
      <c r="H1422" s="40"/>
      <c r="I1422" s="40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51"/>
    </row>
    <row r="1423" spans="1:41" s="3" customFormat="1" x14ac:dyDescent="0.25">
      <c r="A1423" s="40"/>
      <c r="B1423" s="50"/>
      <c r="C1423" s="40"/>
      <c r="D1423" s="58"/>
      <c r="E1423" s="40"/>
      <c r="F1423" s="40"/>
      <c r="G1423" s="40"/>
      <c r="H1423" s="40"/>
      <c r="I1423" s="40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51"/>
    </row>
    <row r="1424" spans="1:41" s="3" customFormat="1" x14ac:dyDescent="0.25">
      <c r="A1424" s="40"/>
      <c r="B1424" s="50"/>
      <c r="C1424" s="40"/>
      <c r="D1424" s="58"/>
      <c r="E1424" s="40"/>
      <c r="F1424" s="40"/>
      <c r="G1424" s="40"/>
      <c r="H1424" s="40"/>
      <c r="I1424" s="40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51"/>
    </row>
    <row r="1425" spans="1:41" s="3" customFormat="1" x14ac:dyDescent="0.25">
      <c r="A1425" s="40"/>
      <c r="B1425" s="50"/>
      <c r="C1425" s="40"/>
      <c r="D1425" s="58"/>
      <c r="E1425" s="40"/>
      <c r="F1425" s="40"/>
      <c r="G1425" s="40"/>
      <c r="H1425" s="40"/>
      <c r="I1425" s="40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51"/>
    </row>
    <row r="1426" spans="1:41" s="3" customFormat="1" x14ac:dyDescent="0.25">
      <c r="A1426" s="40"/>
      <c r="B1426" s="50"/>
      <c r="C1426" s="40"/>
      <c r="D1426" s="58"/>
      <c r="E1426" s="40"/>
      <c r="F1426" s="40"/>
      <c r="G1426" s="40"/>
      <c r="H1426" s="40"/>
      <c r="I1426" s="40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51"/>
    </row>
    <row r="1427" spans="1:41" s="3" customFormat="1" x14ac:dyDescent="0.25">
      <c r="A1427" s="40"/>
      <c r="B1427" s="50"/>
      <c r="C1427" s="40"/>
      <c r="D1427" s="58"/>
      <c r="E1427" s="40"/>
      <c r="F1427" s="40"/>
      <c r="G1427" s="40"/>
      <c r="H1427" s="40"/>
      <c r="I1427" s="40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51"/>
    </row>
    <row r="1428" spans="1:41" s="3" customFormat="1" x14ac:dyDescent="0.25">
      <c r="A1428" s="40"/>
      <c r="B1428" s="50"/>
      <c r="C1428" s="40"/>
      <c r="D1428" s="58"/>
      <c r="E1428" s="40"/>
      <c r="F1428" s="40"/>
      <c r="G1428" s="40"/>
      <c r="H1428" s="40"/>
      <c r="I1428" s="40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51"/>
    </row>
    <row r="1429" spans="1:41" s="3" customFormat="1" x14ac:dyDescent="0.25">
      <c r="A1429" s="40"/>
      <c r="B1429" s="50"/>
      <c r="C1429" s="40"/>
      <c r="D1429" s="58"/>
      <c r="E1429" s="40"/>
      <c r="F1429" s="40"/>
      <c r="G1429" s="40"/>
      <c r="H1429" s="40"/>
      <c r="I1429" s="40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51"/>
    </row>
    <row r="1430" spans="1:41" s="3" customFormat="1" x14ac:dyDescent="0.25">
      <c r="A1430" s="40"/>
      <c r="B1430" s="50"/>
      <c r="C1430" s="40"/>
      <c r="D1430" s="58"/>
      <c r="E1430" s="40"/>
      <c r="F1430" s="40"/>
      <c r="G1430" s="40"/>
      <c r="H1430" s="40"/>
      <c r="I1430" s="40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51"/>
    </row>
    <row r="1431" spans="1:41" s="3" customFormat="1" x14ac:dyDescent="0.25">
      <c r="A1431" s="40"/>
      <c r="B1431" s="50"/>
      <c r="C1431" s="40"/>
      <c r="D1431" s="58"/>
      <c r="E1431" s="40"/>
      <c r="F1431" s="40"/>
      <c r="G1431" s="40"/>
      <c r="H1431" s="40"/>
      <c r="I1431" s="40"/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51"/>
    </row>
    <row r="1432" spans="1:41" s="3" customFormat="1" x14ac:dyDescent="0.25">
      <c r="A1432" s="40"/>
      <c r="B1432" s="50"/>
      <c r="C1432" s="40"/>
      <c r="D1432" s="58"/>
      <c r="E1432" s="40"/>
      <c r="F1432" s="40"/>
      <c r="G1432" s="40"/>
      <c r="H1432" s="40"/>
      <c r="I1432" s="40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51"/>
    </row>
    <row r="1433" spans="1:41" s="3" customFormat="1" x14ac:dyDescent="0.25">
      <c r="A1433" s="40"/>
      <c r="B1433" s="50"/>
      <c r="C1433" s="40"/>
      <c r="D1433" s="58"/>
      <c r="E1433" s="40"/>
      <c r="F1433" s="40"/>
      <c r="G1433" s="40"/>
      <c r="H1433" s="40"/>
      <c r="I1433" s="40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51"/>
    </row>
    <row r="1434" spans="1:41" s="3" customFormat="1" x14ac:dyDescent="0.25">
      <c r="A1434" s="40"/>
      <c r="B1434" s="50"/>
      <c r="C1434" s="40"/>
      <c r="D1434" s="58"/>
      <c r="E1434" s="40"/>
      <c r="F1434" s="40"/>
      <c r="G1434" s="40"/>
      <c r="H1434" s="40"/>
      <c r="I1434" s="40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51"/>
    </row>
    <row r="1435" spans="1:41" s="3" customFormat="1" x14ac:dyDescent="0.25">
      <c r="A1435" s="40"/>
      <c r="B1435" s="50"/>
      <c r="C1435" s="40"/>
      <c r="D1435" s="58"/>
      <c r="E1435" s="40"/>
      <c r="F1435" s="40"/>
      <c r="G1435" s="40"/>
      <c r="H1435" s="40"/>
      <c r="I1435" s="40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51"/>
    </row>
    <row r="1436" spans="1:41" s="3" customFormat="1" x14ac:dyDescent="0.25">
      <c r="A1436" s="40"/>
      <c r="B1436" s="50"/>
      <c r="C1436" s="40"/>
      <c r="D1436" s="58"/>
      <c r="E1436" s="40"/>
      <c r="F1436" s="40"/>
      <c r="G1436" s="40"/>
      <c r="H1436" s="40"/>
      <c r="I1436" s="40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51"/>
    </row>
    <row r="1437" spans="1:41" s="3" customFormat="1" x14ac:dyDescent="0.25">
      <c r="A1437" s="40"/>
      <c r="B1437" s="50"/>
      <c r="C1437" s="40"/>
      <c r="D1437" s="58"/>
      <c r="E1437" s="40"/>
      <c r="F1437" s="40"/>
      <c r="G1437" s="40"/>
      <c r="H1437" s="40"/>
      <c r="I1437" s="40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51"/>
    </row>
    <row r="1438" spans="1:41" s="3" customFormat="1" x14ac:dyDescent="0.25">
      <c r="A1438" s="40"/>
      <c r="B1438" s="50"/>
      <c r="C1438" s="40"/>
      <c r="D1438" s="58"/>
      <c r="E1438" s="40"/>
      <c r="F1438" s="40"/>
      <c r="G1438" s="40"/>
      <c r="H1438" s="40"/>
      <c r="I1438" s="40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51"/>
    </row>
    <row r="1439" spans="1:41" s="3" customFormat="1" x14ac:dyDescent="0.25">
      <c r="A1439" s="40"/>
      <c r="B1439" s="50"/>
      <c r="C1439" s="40"/>
      <c r="D1439" s="58"/>
      <c r="E1439" s="40"/>
      <c r="F1439" s="40"/>
      <c r="G1439" s="40"/>
      <c r="H1439" s="40"/>
      <c r="I1439" s="40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51"/>
    </row>
    <row r="1440" spans="1:41" s="3" customFormat="1" x14ac:dyDescent="0.25">
      <c r="A1440" s="40"/>
      <c r="B1440" s="50"/>
      <c r="C1440" s="40"/>
      <c r="D1440" s="58"/>
      <c r="E1440" s="40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51"/>
    </row>
    <row r="1441" spans="1:41" s="3" customFormat="1" x14ac:dyDescent="0.25">
      <c r="A1441" s="40"/>
      <c r="B1441" s="50"/>
      <c r="C1441" s="40"/>
      <c r="D1441" s="58"/>
      <c r="E1441" s="40"/>
      <c r="F1441" s="40"/>
      <c r="G1441" s="40"/>
      <c r="H1441" s="40"/>
      <c r="I1441" s="40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51"/>
    </row>
    <row r="1442" spans="1:41" s="3" customFormat="1" x14ac:dyDescent="0.25">
      <c r="A1442" s="40"/>
      <c r="B1442" s="50"/>
      <c r="C1442" s="40"/>
      <c r="D1442" s="58"/>
      <c r="E1442" s="40"/>
      <c r="F1442" s="40"/>
      <c r="G1442" s="40"/>
      <c r="H1442" s="40"/>
      <c r="I1442" s="40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51"/>
    </row>
    <row r="1443" spans="1:41" s="3" customFormat="1" x14ac:dyDescent="0.25">
      <c r="A1443" s="40"/>
      <c r="B1443" s="50"/>
      <c r="C1443" s="40"/>
      <c r="D1443" s="58"/>
      <c r="E1443" s="40"/>
      <c r="F1443" s="40"/>
      <c r="G1443" s="40"/>
      <c r="H1443" s="40"/>
      <c r="I1443" s="40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51"/>
    </row>
    <row r="1444" spans="1:41" s="3" customFormat="1" x14ac:dyDescent="0.25">
      <c r="A1444" s="40"/>
      <c r="B1444" s="50"/>
      <c r="C1444" s="40"/>
      <c r="D1444" s="58"/>
      <c r="E1444" s="40"/>
      <c r="F1444" s="40"/>
      <c r="G1444" s="40"/>
      <c r="H1444" s="40"/>
      <c r="I1444" s="40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51"/>
    </row>
    <row r="1445" spans="1:41" s="3" customFormat="1" x14ac:dyDescent="0.25">
      <c r="A1445" s="40"/>
      <c r="B1445" s="50"/>
      <c r="C1445" s="40"/>
      <c r="D1445" s="58"/>
      <c r="E1445" s="40"/>
      <c r="F1445" s="40"/>
      <c r="G1445" s="40"/>
      <c r="H1445" s="40"/>
      <c r="I1445" s="40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51"/>
    </row>
    <row r="1446" spans="1:41" s="3" customFormat="1" x14ac:dyDescent="0.25">
      <c r="A1446" s="40"/>
      <c r="B1446" s="50"/>
      <c r="C1446" s="40"/>
      <c r="D1446" s="58"/>
      <c r="E1446" s="40"/>
      <c r="F1446" s="40"/>
      <c r="G1446" s="40"/>
      <c r="H1446" s="40"/>
      <c r="I1446" s="40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51"/>
    </row>
    <row r="1447" spans="1:41" s="3" customFormat="1" x14ac:dyDescent="0.25">
      <c r="A1447" s="40"/>
      <c r="B1447" s="50"/>
      <c r="C1447" s="40"/>
      <c r="D1447" s="58"/>
      <c r="E1447" s="40"/>
      <c r="F1447" s="40"/>
      <c r="G1447" s="40"/>
      <c r="H1447" s="40"/>
      <c r="I1447" s="40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51"/>
    </row>
    <row r="1448" spans="1:41" s="3" customFormat="1" x14ac:dyDescent="0.25">
      <c r="A1448" s="40"/>
      <c r="B1448" s="50"/>
      <c r="C1448" s="40"/>
      <c r="D1448" s="58"/>
      <c r="E1448" s="40"/>
      <c r="F1448" s="40"/>
      <c r="G1448" s="40"/>
      <c r="H1448" s="40"/>
      <c r="I1448" s="40"/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51"/>
    </row>
    <row r="1449" spans="1:41" s="3" customFormat="1" x14ac:dyDescent="0.25">
      <c r="A1449" s="40"/>
      <c r="B1449" s="50"/>
      <c r="C1449" s="40"/>
      <c r="D1449" s="58"/>
      <c r="E1449" s="40"/>
      <c r="F1449" s="40"/>
      <c r="G1449" s="40"/>
      <c r="H1449" s="40"/>
      <c r="I1449" s="40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51"/>
    </row>
    <row r="1450" spans="1:41" s="3" customFormat="1" x14ac:dyDescent="0.25">
      <c r="A1450" s="40"/>
      <c r="B1450" s="50"/>
      <c r="C1450" s="40"/>
      <c r="D1450" s="58"/>
      <c r="E1450" s="40"/>
      <c r="F1450" s="40"/>
      <c r="G1450" s="40"/>
      <c r="H1450" s="40"/>
      <c r="I1450" s="40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51"/>
    </row>
    <row r="1451" spans="1:41" s="3" customFormat="1" x14ac:dyDescent="0.25">
      <c r="A1451" s="40"/>
      <c r="B1451" s="50"/>
      <c r="C1451" s="40"/>
      <c r="D1451" s="58"/>
      <c r="E1451" s="40"/>
      <c r="F1451" s="40"/>
      <c r="G1451" s="40"/>
      <c r="H1451" s="40"/>
      <c r="I1451" s="40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51"/>
    </row>
    <row r="1452" spans="1:41" s="3" customFormat="1" x14ac:dyDescent="0.25">
      <c r="A1452" s="40"/>
      <c r="B1452" s="50"/>
      <c r="C1452" s="40"/>
      <c r="D1452" s="58"/>
      <c r="E1452" s="40"/>
      <c r="F1452" s="40"/>
      <c r="G1452" s="40"/>
      <c r="H1452" s="40"/>
      <c r="I1452" s="40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51"/>
    </row>
    <row r="1453" spans="1:41" s="3" customFormat="1" x14ac:dyDescent="0.25">
      <c r="A1453" s="40"/>
      <c r="B1453" s="50"/>
      <c r="C1453" s="40"/>
      <c r="D1453" s="58"/>
      <c r="E1453" s="40"/>
      <c r="F1453" s="40"/>
      <c r="G1453" s="40"/>
      <c r="H1453" s="40"/>
      <c r="I1453" s="40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51"/>
    </row>
    <row r="1454" spans="1:41" s="3" customFormat="1" x14ac:dyDescent="0.25">
      <c r="A1454" s="40"/>
      <c r="B1454" s="50"/>
      <c r="C1454" s="40"/>
      <c r="D1454" s="58"/>
      <c r="E1454" s="40"/>
      <c r="F1454" s="40"/>
      <c r="G1454" s="40"/>
      <c r="H1454" s="40"/>
      <c r="I1454" s="40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51"/>
    </row>
    <row r="1455" spans="1:41" s="3" customFormat="1" x14ac:dyDescent="0.25">
      <c r="A1455" s="40"/>
      <c r="B1455" s="50"/>
      <c r="C1455" s="40"/>
      <c r="D1455" s="58"/>
      <c r="E1455" s="40"/>
      <c r="F1455" s="40"/>
      <c r="G1455" s="40"/>
      <c r="H1455" s="40"/>
      <c r="I1455" s="40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51"/>
    </row>
    <row r="1456" spans="1:41" s="3" customFormat="1" x14ac:dyDescent="0.25">
      <c r="A1456" s="40"/>
      <c r="B1456" s="50"/>
      <c r="C1456" s="40"/>
      <c r="D1456" s="58"/>
      <c r="E1456" s="40"/>
      <c r="F1456" s="40"/>
      <c r="G1456" s="40"/>
      <c r="H1456" s="40"/>
      <c r="I1456" s="40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51"/>
    </row>
    <row r="1457" spans="1:41" s="3" customFormat="1" x14ac:dyDescent="0.25">
      <c r="A1457" s="40"/>
      <c r="B1457" s="50"/>
      <c r="C1457" s="40"/>
      <c r="D1457" s="58"/>
      <c r="E1457" s="40"/>
      <c r="F1457" s="40"/>
      <c r="G1457" s="40"/>
      <c r="H1457" s="40"/>
      <c r="I1457" s="40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51"/>
    </row>
    <row r="1458" spans="1:41" s="3" customFormat="1" x14ac:dyDescent="0.25">
      <c r="A1458" s="40"/>
      <c r="B1458" s="50"/>
      <c r="C1458" s="40"/>
      <c r="D1458" s="58"/>
      <c r="E1458" s="40"/>
      <c r="F1458" s="40"/>
      <c r="G1458" s="40"/>
      <c r="H1458" s="40"/>
      <c r="I1458" s="40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51"/>
    </row>
    <row r="1459" spans="1:41" s="3" customFormat="1" x14ac:dyDescent="0.25">
      <c r="A1459" s="40"/>
      <c r="B1459" s="50"/>
      <c r="C1459" s="40"/>
      <c r="D1459" s="58"/>
      <c r="E1459" s="40"/>
      <c r="F1459" s="40"/>
      <c r="G1459" s="40"/>
      <c r="H1459" s="40"/>
      <c r="I1459" s="40"/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51"/>
    </row>
    <row r="1460" spans="1:41" s="3" customFormat="1" x14ac:dyDescent="0.25">
      <c r="A1460" s="40"/>
      <c r="B1460" s="50"/>
      <c r="C1460" s="40"/>
      <c r="D1460" s="58"/>
      <c r="E1460" s="40"/>
      <c r="F1460" s="40"/>
      <c r="G1460" s="40"/>
      <c r="H1460" s="40"/>
      <c r="I1460" s="40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51"/>
    </row>
    <row r="1461" spans="1:41" s="3" customFormat="1" x14ac:dyDescent="0.25">
      <c r="A1461" s="40"/>
      <c r="B1461" s="50"/>
      <c r="C1461" s="40"/>
      <c r="D1461" s="58"/>
      <c r="E1461" s="40"/>
      <c r="F1461" s="40"/>
      <c r="G1461" s="40"/>
      <c r="H1461" s="40"/>
      <c r="I1461" s="40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51"/>
    </row>
    <row r="1462" spans="1:41" s="3" customFormat="1" x14ac:dyDescent="0.25">
      <c r="A1462" s="40"/>
      <c r="B1462" s="50"/>
      <c r="C1462" s="40"/>
      <c r="D1462" s="58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51"/>
    </row>
    <row r="1463" spans="1:41" s="3" customFormat="1" x14ac:dyDescent="0.25">
      <c r="A1463" s="40"/>
      <c r="B1463" s="50"/>
      <c r="C1463" s="40"/>
      <c r="D1463" s="58"/>
      <c r="E1463" s="40"/>
      <c r="F1463" s="40"/>
      <c r="G1463" s="40"/>
      <c r="H1463" s="40"/>
      <c r="I1463" s="40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51"/>
    </row>
    <row r="1464" spans="1:41" s="3" customFormat="1" x14ac:dyDescent="0.25">
      <c r="A1464" s="40"/>
      <c r="B1464" s="50"/>
      <c r="C1464" s="40"/>
      <c r="D1464" s="58"/>
      <c r="E1464" s="40"/>
      <c r="F1464" s="40"/>
      <c r="G1464" s="40"/>
      <c r="H1464" s="40"/>
      <c r="I1464" s="40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51"/>
    </row>
    <row r="1465" spans="1:41" s="3" customFormat="1" x14ac:dyDescent="0.25">
      <c r="A1465" s="40"/>
      <c r="B1465" s="50"/>
      <c r="C1465" s="40"/>
      <c r="D1465" s="58"/>
      <c r="E1465" s="40"/>
      <c r="F1465" s="40"/>
      <c r="G1465" s="40"/>
      <c r="H1465" s="40"/>
      <c r="I1465" s="40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51"/>
    </row>
    <row r="1466" spans="1:41" s="3" customFormat="1" x14ac:dyDescent="0.25">
      <c r="A1466" s="40"/>
      <c r="B1466" s="50"/>
      <c r="C1466" s="40"/>
      <c r="D1466" s="58"/>
      <c r="E1466" s="40"/>
      <c r="F1466" s="40"/>
      <c r="G1466" s="40"/>
      <c r="H1466" s="40"/>
      <c r="I1466" s="40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51"/>
    </row>
    <row r="1467" spans="1:41" s="3" customFormat="1" x14ac:dyDescent="0.25">
      <c r="A1467" s="40"/>
      <c r="B1467" s="50"/>
      <c r="C1467" s="40"/>
      <c r="D1467" s="58"/>
      <c r="E1467" s="40"/>
      <c r="F1467" s="40"/>
      <c r="G1467" s="40"/>
      <c r="H1467" s="40"/>
      <c r="I1467" s="40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51"/>
    </row>
    <row r="1468" spans="1:41" s="3" customFormat="1" x14ac:dyDescent="0.25">
      <c r="A1468" s="40"/>
      <c r="B1468" s="50"/>
      <c r="C1468" s="40"/>
      <c r="D1468" s="58"/>
      <c r="E1468" s="40"/>
      <c r="F1468" s="40"/>
      <c r="G1468" s="40"/>
      <c r="H1468" s="40"/>
      <c r="I1468" s="40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51"/>
    </row>
    <row r="1469" spans="1:41" s="3" customFormat="1" x14ac:dyDescent="0.25">
      <c r="A1469" s="40"/>
      <c r="B1469" s="50"/>
      <c r="C1469" s="40"/>
      <c r="D1469" s="58"/>
      <c r="E1469" s="40"/>
      <c r="F1469" s="40"/>
      <c r="G1469" s="40"/>
      <c r="H1469" s="40"/>
      <c r="I1469" s="40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51"/>
    </row>
    <row r="1470" spans="1:41" s="3" customFormat="1" x14ac:dyDescent="0.25">
      <c r="A1470" s="40"/>
      <c r="B1470" s="50"/>
      <c r="C1470" s="40"/>
      <c r="D1470" s="58"/>
      <c r="E1470" s="40"/>
      <c r="F1470" s="40"/>
      <c r="G1470" s="40"/>
      <c r="H1470" s="40"/>
      <c r="I1470" s="40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51"/>
    </row>
    <row r="1471" spans="1:41" s="3" customFormat="1" x14ac:dyDescent="0.25">
      <c r="A1471" s="40"/>
      <c r="B1471" s="50"/>
      <c r="C1471" s="40"/>
      <c r="D1471" s="58"/>
      <c r="E1471" s="40"/>
      <c r="F1471" s="40"/>
      <c r="G1471" s="40"/>
      <c r="H1471" s="40"/>
      <c r="I1471" s="40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51"/>
    </row>
    <row r="1472" spans="1:41" s="3" customFormat="1" x14ac:dyDescent="0.25">
      <c r="A1472" s="40"/>
      <c r="B1472" s="50"/>
      <c r="C1472" s="40"/>
      <c r="D1472" s="58"/>
      <c r="E1472" s="40"/>
      <c r="F1472" s="40"/>
      <c r="G1472" s="40"/>
      <c r="H1472" s="40"/>
      <c r="I1472" s="40"/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51"/>
    </row>
    <row r="1473" spans="1:41" s="3" customFormat="1" x14ac:dyDescent="0.25">
      <c r="A1473" s="40"/>
      <c r="B1473" s="50"/>
      <c r="C1473" s="40"/>
      <c r="D1473" s="58"/>
      <c r="E1473" s="40"/>
      <c r="F1473" s="40"/>
      <c r="G1473" s="40"/>
      <c r="H1473" s="40"/>
      <c r="I1473" s="40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51"/>
    </row>
    <row r="1474" spans="1:41" s="3" customFormat="1" x14ac:dyDescent="0.25">
      <c r="A1474" s="40"/>
      <c r="B1474" s="50"/>
      <c r="C1474" s="40"/>
      <c r="D1474" s="58"/>
      <c r="E1474" s="40"/>
      <c r="F1474" s="40"/>
      <c r="G1474" s="40"/>
      <c r="H1474" s="40"/>
      <c r="I1474" s="40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51"/>
    </row>
    <row r="1475" spans="1:41" s="3" customFormat="1" x14ac:dyDescent="0.25">
      <c r="A1475" s="40"/>
      <c r="B1475" s="50"/>
      <c r="C1475" s="40"/>
      <c r="D1475" s="58"/>
      <c r="E1475" s="40"/>
      <c r="F1475" s="40"/>
      <c r="G1475" s="40"/>
      <c r="H1475" s="40"/>
      <c r="I1475" s="40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51"/>
    </row>
    <row r="1476" spans="1:41" s="3" customFormat="1" x14ac:dyDescent="0.25">
      <c r="A1476" s="40"/>
      <c r="B1476" s="50"/>
      <c r="C1476" s="40"/>
      <c r="D1476" s="58"/>
      <c r="E1476" s="40"/>
      <c r="F1476" s="40"/>
      <c r="G1476" s="40"/>
      <c r="H1476" s="40"/>
      <c r="I1476" s="40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51"/>
    </row>
    <row r="1477" spans="1:41" s="3" customFormat="1" x14ac:dyDescent="0.25">
      <c r="A1477" s="40"/>
      <c r="B1477" s="50"/>
      <c r="C1477" s="40"/>
      <c r="D1477" s="58"/>
      <c r="E1477" s="40"/>
      <c r="F1477" s="40"/>
      <c r="G1477" s="40"/>
      <c r="H1477" s="40"/>
      <c r="I1477" s="40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51"/>
    </row>
    <row r="1478" spans="1:41" s="3" customFormat="1" x14ac:dyDescent="0.25">
      <c r="A1478" s="40"/>
      <c r="B1478" s="50"/>
      <c r="C1478" s="40"/>
      <c r="D1478" s="58"/>
      <c r="E1478" s="40"/>
      <c r="F1478" s="40"/>
      <c r="G1478" s="40"/>
      <c r="H1478" s="40"/>
      <c r="I1478" s="40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51"/>
    </row>
    <row r="1479" spans="1:41" s="3" customFormat="1" x14ac:dyDescent="0.25">
      <c r="A1479" s="40"/>
      <c r="B1479" s="50"/>
      <c r="C1479" s="40"/>
      <c r="D1479" s="58"/>
      <c r="E1479" s="40"/>
      <c r="F1479" s="40"/>
      <c r="G1479" s="40"/>
      <c r="H1479" s="40"/>
      <c r="I1479" s="40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51"/>
    </row>
    <row r="1480" spans="1:41" s="3" customFormat="1" x14ac:dyDescent="0.25">
      <c r="A1480" s="40"/>
      <c r="B1480" s="50"/>
      <c r="C1480" s="40"/>
      <c r="D1480" s="58"/>
      <c r="E1480" s="40"/>
      <c r="F1480" s="40"/>
      <c r="G1480" s="40"/>
      <c r="H1480" s="40"/>
      <c r="I1480" s="40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51"/>
    </row>
    <row r="1481" spans="1:41" s="3" customFormat="1" x14ac:dyDescent="0.25">
      <c r="A1481" s="40"/>
      <c r="B1481" s="50"/>
      <c r="C1481" s="40"/>
      <c r="D1481" s="58"/>
      <c r="E1481" s="40"/>
      <c r="F1481" s="40"/>
      <c r="G1481" s="40"/>
      <c r="H1481" s="40"/>
      <c r="I1481" s="40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51"/>
    </row>
    <row r="1482" spans="1:41" s="3" customFormat="1" x14ac:dyDescent="0.25">
      <c r="A1482" s="40"/>
      <c r="B1482" s="50"/>
      <c r="C1482" s="40"/>
      <c r="D1482" s="58"/>
      <c r="E1482" s="40"/>
      <c r="F1482" s="40"/>
      <c r="G1482" s="40"/>
      <c r="H1482" s="40"/>
      <c r="I1482" s="40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51"/>
    </row>
    <row r="1483" spans="1:41" s="3" customFormat="1" x14ac:dyDescent="0.25">
      <c r="A1483" s="40"/>
      <c r="B1483" s="50"/>
      <c r="C1483" s="40"/>
      <c r="D1483" s="58"/>
      <c r="E1483" s="40"/>
      <c r="F1483" s="40"/>
      <c r="G1483" s="40"/>
      <c r="H1483" s="40"/>
      <c r="I1483" s="40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51"/>
    </row>
    <row r="1484" spans="1:41" s="3" customFormat="1" x14ac:dyDescent="0.25">
      <c r="A1484" s="40"/>
      <c r="B1484" s="50"/>
      <c r="C1484" s="40"/>
      <c r="D1484" s="58"/>
      <c r="E1484" s="40"/>
      <c r="F1484" s="40"/>
      <c r="G1484" s="40"/>
      <c r="H1484" s="40"/>
      <c r="I1484" s="40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51"/>
    </row>
    <row r="1485" spans="1:41" s="3" customFormat="1" x14ac:dyDescent="0.25">
      <c r="A1485" s="40"/>
      <c r="B1485" s="50"/>
      <c r="C1485" s="40"/>
      <c r="D1485" s="58"/>
      <c r="E1485" s="40"/>
      <c r="F1485" s="40"/>
      <c r="G1485" s="40"/>
      <c r="H1485" s="40"/>
      <c r="I1485" s="40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51"/>
    </row>
    <row r="1486" spans="1:41" s="3" customFormat="1" x14ac:dyDescent="0.25">
      <c r="A1486" s="40"/>
      <c r="B1486" s="50"/>
      <c r="C1486" s="40"/>
      <c r="D1486" s="58"/>
      <c r="E1486" s="40"/>
      <c r="F1486" s="40"/>
      <c r="G1486" s="40"/>
      <c r="H1486" s="40"/>
      <c r="I1486" s="40"/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51"/>
    </row>
    <row r="1487" spans="1:41" s="3" customFormat="1" x14ac:dyDescent="0.25">
      <c r="A1487" s="40"/>
      <c r="B1487" s="50"/>
      <c r="C1487" s="40"/>
      <c r="D1487" s="58"/>
      <c r="E1487" s="40"/>
      <c r="F1487" s="40"/>
      <c r="G1487" s="40"/>
      <c r="H1487" s="40"/>
      <c r="I1487" s="40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51"/>
    </row>
    <row r="1488" spans="1:41" s="3" customFormat="1" x14ac:dyDescent="0.25">
      <c r="A1488" s="40"/>
      <c r="B1488" s="50"/>
      <c r="C1488" s="40"/>
      <c r="D1488" s="58"/>
      <c r="E1488" s="40"/>
      <c r="F1488" s="40"/>
      <c r="G1488" s="40"/>
      <c r="H1488" s="40"/>
      <c r="I1488" s="40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51"/>
    </row>
    <row r="1489" spans="1:41" s="3" customFormat="1" x14ac:dyDescent="0.25">
      <c r="A1489" s="40"/>
      <c r="B1489" s="50"/>
      <c r="C1489" s="40"/>
      <c r="D1489" s="58"/>
      <c r="E1489" s="40"/>
      <c r="F1489" s="40"/>
      <c r="G1489" s="40"/>
      <c r="H1489" s="40"/>
      <c r="I1489" s="40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51"/>
    </row>
    <row r="1490" spans="1:41" s="3" customFormat="1" x14ac:dyDescent="0.25">
      <c r="A1490" s="40"/>
      <c r="B1490" s="50"/>
      <c r="C1490" s="40"/>
      <c r="D1490" s="58"/>
      <c r="E1490" s="40"/>
      <c r="F1490" s="40"/>
      <c r="G1490" s="40"/>
      <c r="H1490" s="40"/>
      <c r="I1490" s="40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51"/>
    </row>
    <row r="1491" spans="1:41" s="3" customFormat="1" x14ac:dyDescent="0.25">
      <c r="A1491" s="40"/>
      <c r="B1491" s="50"/>
      <c r="C1491" s="40"/>
      <c r="D1491" s="58"/>
      <c r="E1491" s="40"/>
      <c r="F1491" s="40"/>
      <c r="G1491" s="40"/>
      <c r="H1491" s="40"/>
      <c r="I1491" s="40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51"/>
    </row>
    <row r="1492" spans="1:41" s="3" customFormat="1" x14ac:dyDescent="0.25">
      <c r="A1492" s="40"/>
      <c r="B1492" s="50"/>
      <c r="C1492" s="40"/>
      <c r="D1492" s="58"/>
      <c r="E1492" s="40"/>
      <c r="F1492" s="40"/>
      <c r="G1492" s="40"/>
      <c r="H1492" s="40"/>
      <c r="I1492" s="40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51"/>
    </row>
    <row r="1493" spans="1:41" s="3" customFormat="1" x14ac:dyDescent="0.25">
      <c r="A1493" s="40"/>
      <c r="B1493" s="50"/>
      <c r="C1493" s="40"/>
      <c r="D1493" s="58"/>
      <c r="E1493" s="40"/>
      <c r="F1493" s="40"/>
      <c r="G1493" s="40"/>
      <c r="H1493" s="40"/>
      <c r="I1493" s="40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51"/>
    </row>
    <row r="1494" spans="1:41" s="3" customFormat="1" x14ac:dyDescent="0.25">
      <c r="A1494" s="40"/>
      <c r="B1494" s="50"/>
      <c r="C1494" s="40"/>
      <c r="D1494" s="58"/>
      <c r="E1494" s="40"/>
      <c r="F1494" s="40"/>
      <c r="G1494" s="40"/>
      <c r="H1494" s="40"/>
      <c r="I1494" s="40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51"/>
    </row>
    <row r="1495" spans="1:41" s="3" customFormat="1" x14ac:dyDescent="0.25">
      <c r="A1495" s="40"/>
      <c r="B1495" s="50"/>
      <c r="C1495" s="40"/>
      <c r="D1495" s="58"/>
      <c r="E1495" s="40"/>
      <c r="F1495" s="40"/>
      <c r="G1495" s="40"/>
      <c r="H1495" s="40"/>
      <c r="I1495" s="40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51"/>
    </row>
    <row r="1496" spans="1:41" s="3" customFormat="1" x14ac:dyDescent="0.25">
      <c r="A1496" s="40"/>
      <c r="B1496" s="50"/>
      <c r="C1496" s="40"/>
      <c r="D1496" s="58"/>
      <c r="E1496" s="40"/>
      <c r="F1496" s="40"/>
      <c r="G1496" s="40"/>
      <c r="H1496" s="40"/>
      <c r="I1496" s="40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51"/>
    </row>
    <row r="1497" spans="1:41" s="3" customFormat="1" x14ac:dyDescent="0.25">
      <c r="A1497" s="40"/>
      <c r="B1497" s="50"/>
      <c r="C1497" s="40"/>
      <c r="D1497" s="58"/>
      <c r="E1497" s="40"/>
      <c r="F1497" s="40"/>
      <c r="G1497" s="40"/>
      <c r="H1497" s="40"/>
      <c r="I1497" s="40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51"/>
    </row>
    <row r="1498" spans="1:41" s="3" customFormat="1" x14ac:dyDescent="0.25">
      <c r="A1498" s="40"/>
      <c r="B1498" s="50"/>
      <c r="C1498" s="40"/>
      <c r="D1498" s="58"/>
      <c r="E1498" s="40"/>
      <c r="F1498" s="40"/>
      <c r="G1498" s="40"/>
      <c r="H1498" s="40"/>
      <c r="I1498" s="40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51"/>
    </row>
    <row r="1499" spans="1:41" s="3" customFormat="1" x14ac:dyDescent="0.25">
      <c r="A1499" s="40"/>
      <c r="B1499" s="50"/>
      <c r="C1499" s="40"/>
      <c r="D1499" s="58"/>
      <c r="E1499" s="40"/>
      <c r="F1499" s="40"/>
      <c r="G1499" s="40"/>
      <c r="H1499" s="40"/>
      <c r="I1499" s="40"/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51"/>
    </row>
    <row r="1500" spans="1:41" s="3" customFormat="1" x14ac:dyDescent="0.25">
      <c r="A1500" s="40"/>
      <c r="B1500" s="50"/>
      <c r="C1500" s="40"/>
      <c r="D1500" s="58"/>
      <c r="E1500" s="40"/>
      <c r="F1500" s="40"/>
      <c r="G1500" s="40"/>
      <c r="H1500" s="40"/>
      <c r="I1500" s="40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51"/>
    </row>
    <row r="1501" spans="1:41" s="3" customFormat="1" x14ac:dyDescent="0.25">
      <c r="A1501" s="40"/>
      <c r="B1501" s="50"/>
      <c r="C1501" s="40"/>
      <c r="D1501" s="58"/>
      <c r="E1501" s="40"/>
      <c r="F1501" s="40"/>
      <c r="G1501" s="40"/>
      <c r="H1501" s="40"/>
      <c r="I1501" s="40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51"/>
    </row>
    <row r="1502" spans="1:41" s="3" customFormat="1" x14ac:dyDescent="0.25">
      <c r="A1502" s="40"/>
      <c r="B1502" s="50"/>
      <c r="C1502" s="40"/>
      <c r="D1502" s="58"/>
      <c r="E1502" s="40"/>
      <c r="F1502" s="40"/>
      <c r="G1502" s="40"/>
      <c r="H1502" s="40"/>
      <c r="I1502" s="40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51"/>
    </row>
    <row r="1503" spans="1:41" s="3" customFormat="1" x14ac:dyDescent="0.25">
      <c r="A1503" s="40"/>
      <c r="B1503" s="50"/>
      <c r="C1503" s="40"/>
      <c r="D1503" s="58"/>
      <c r="E1503" s="40"/>
      <c r="F1503" s="40"/>
      <c r="G1503" s="40"/>
      <c r="H1503" s="40"/>
      <c r="I1503" s="40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51"/>
    </row>
    <row r="1504" spans="1:41" s="3" customFormat="1" x14ac:dyDescent="0.25">
      <c r="A1504" s="40"/>
      <c r="B1504" s="50"/>
      <c r="C1504" s="40"/>
      <c r="D1504" s="58"/>
      <c r="E1504" s="40"/>
      <c r="F1504" s="40"/>
      <c r="G1504" s="40"/>
      <c r="H1504" s="40"/>
      <c r="I1504" s="40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51"/>
    </row>
    <row r="1505" spans="1:41" s="3" customFormat="1" x14ac:dyDescent="0.25">
      <c r="A1505" s="40"/>
      <c r="B1505" s="50"/>
      <c r="C1505" s="40"/>
      <c r="D1505" s="58"/>
      <c r="E1505" s="40"/>
      <c r="F1505" s="40"/>
      <c r="G1505" s="40"/>
      <c r="H1505" s="40"/>
      <c r="I1505" s="40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51"/>
    </row>
    <row r="1506" spans="1:41" s="3" customFormat="1" x14ac:dyDescent="0.25">
      <c r="A1506" s="40"/>
      <c r="B1506" s="50"/>
      <c r="C1506" s="40"/>
      <c r="D1506" s="58"/>
      <c r="E1506" s="40"/>
      <c r="F1506" s="40"/>
      <c r="G1506" s="40"/>
      <c r="H1506" s="40"/>
      <c r="I1506" s="40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51"/>
    </row>
    <row r="1507" spans="1:41" s="3" customFormat="1" x14ac:dyDescent="0.25">
      <c r="A1507" s="40"/>
      <c r="B1507" s="50"/>
      <c r="C1507" s="40"/>
      <c r="D1507" s="58"/>
      <c r="E1507" s="40"/>
      <c r="F1507" s="40"/>
      <c r="G1507" s="40"/>
      <c r="H1507" s="40"/>
      <c r="I1507" s="40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51"/>
    </row>
    <row r="1508" spans="1:41" s="3" customFormat="1" x14ac:dyDescent="0.25">
      <c r="A1508" s="40"/>
      <c r="B1508" s="50"/>
      <c r="C1508" s="40"/>
      <c r="D1508" s="58"/>
      <c r="E1508" s="40"/>
      <c r="F1508" s="40"/>
      <c r="G1508" s="40"/>
      <c r="H1508" s="40"/>
      <c r="I1508" s="40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51"/>
    </row>
    <row r="1509" spans="1:41" s="3" customFormat="1" x14ac:dyDescent="0.25">
      <c r="A1509" s="40"/>
      <c r="B1509" s="50"/>
      <c r="C1509" s="40"/>
      <c r="D1509" s="58"/>
      <c r="E1509" s="40"/>
      <c r="F1509" s="40"/>
      <c r="G1509" s="40"/>
      <c r="H1509" s="40"/>
      <c r="I1509" s="40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51"/>
    </row>
    <row r="1510" spans="1:41" s="3" customFormat="1" x14ac:dyDescent="0.25">
      <c r="A1510" s="40"/>
      <c r="B1510" s="50"/>
      <c r="C1510" s="40"/>
      <c r="D1510" s="58"/>
      <c r="E1510" s="40"/>
      <c r="F1510" s="40"/>
      <c r="G1510" s="40"/>
      <c r="H1510" s="40"/>
      <c r="I1510" s="40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51"/>
    </row>
    <row r="1511" spans="1:41" s="3" customFormat="1" x14ac:dyDescent="0.25">
      <c r="A1511" s="40"/>
      <c r="B1511" s="50"/>
      <c r="C1511" s="40"/>
      <c r="D1511" s="58"/>
      <c r="E1511" s="40"/>
      <c r="F1511" s="40"/>
      <c r="G1511" s="40"/>
      <c r="H1511" s="40"/>
      <c r="I1511" s="40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51"/>
    </row>
    <row r="1512" spans="1:41" s="3" customFormat="1" x14ac:dyDescent="0.25">
      <c r="A1512" s="40"/>
      <c r="B1512" s="50"/>
      <c r="C1512" s="40"/>
      <c r="D1512" s="58"/>
      <c r="E1512" s="40"/>
      <c r="F1512" s="40"/>
      <c r="G1512" s="40"/>
      <c r="H1512" s="40"/>
      <c r="I1512" s="40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51"/>
    </row>
    <row r="1513" spans="1:41" s="3" customFormat="1" x14ac:dyDescent="0.25">
      <c r="A1513" s="40"/>
      <c r="B1513" s="50"/>
      <c r="C1513" s="40"/>
      <c r="D1513" s="58"/>
      <c r="E1513" s="40"/>
      <c r="F1513" s="40"/>
      <c r="G1513" s="40"/>
      <c r="H1513" s="40"/>
      <c r="I1513" s="40"/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51"/>
    </row>
    <row r="1514" spans="1:41" s="3" customFormat="1" x14ac:dyDescent="0.25">
      <c r="A1514" s="40"/>
      <c r="B1514" s="50"/>
      <c r="C1514" s="40"/>
      <c r="D1514" s="58"/>
      <c r="E1514" s="40"/>
      <c r="F1514" s="40"/>
      <c r="G1514" s="40"/>
      <c r="H1514" s="40"/>
      <c r="I1514" s="40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51"/>
    </row>
    <row r="1515" spans="1:41" s="3" customFormat="1" x14ac:dyDescent="0.25">
      <c r="A1515" s="40"/>
      <c r="B1515" s="50"/>
      <c r="C1515" s="40"/>
      <c r="D1515" s="58"/>
      <c r="E1515" s="40"/>
      <c r="F1515" s="40"/>
      <c r="G1515" s="40"/>
      <c r="H1515" s="40"/>
      <c r="I1515" s="40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51"/>
    </row>
    <row r="1516" spans="1:41" s="3" customFormat="1" x14ac:dyDescent="0.25">
      <c r="A1516" s="40"/>
      <c r="B1516" s="50"/>
      <c r="C1516" s="40"/>
      <c r="D1516" s="58"/>
      <c r="E1516" s="40"/>
      <c r="F1516" s="40"/>
      <c r="G1516" s="40"/>
      <c r="H1516" s="40"/>
      <c r="I1516" s="40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51"/>
    </row>
    <row r="1517" spans="1:41" s="3" customFormat="1" x14ac:dyDescent="0.25">
      <c r="A1517" s="40"/>
      <c r="B1517" s="50"/>
      <c r="C1517" s="40"/>
      <c r="D1517" s="58"/>
      <c r="E1517" s="40"/>
      <c r="F1517" s="40"/>
      <c r="G1517" s="40"/>
      <c r="H1517" s="40"/>
      <c r="I1517" s="40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51"/>
    </row>
    <row r="1518" spans="1:41" s="3" customFormat="1" x14ac:dyDescent="0.25">
      <c r="A1518" s="40"/>
      <c r="B1518" s="50"/>
      <c r="C1518" s="40"/>
      <c r="D1518" s="58"/>
      <c r="E1518" s="40"/>
      <c r="F1518" s="40"/>
      <c r="G1518" s="40"/>
      <c r="H1518" s="40"/>
      <c r="I1518" s="40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51"/>
    </row>
    <row r="1519" spans="1:41" s="3" customFormat="1" x14ac:dyDescent="0.25">
      <c r="A1519" s="40"/>
      <c r="B1519" s="50"/>
      <c r="C1519" s="40"/>
      <c r="D1519" s="58"/>
      <c r="E1519" s="40"/>
      <c r="F1519" s="40"/>
      <c r="G1519" s="40"/>
      <c r="H1519" s="40"/>
      <c r="I1519" s="40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51"/>
    </row>
    <row r="1520" spans="1:41" s="3" customFormat="1" x14ac:dyDescent="0.25">
      <c r="A1520" s="40"/>
      <c r="B1520" s="50"/>
      <c r="C1520" s="40"/>
      <c r="D1520" s="58"/>
      <c r="E1520" s="40"/>
      <c r="F1520" s="40"/>
      <c r="G1520" s="40"/>
      <c r="H1520" s="40"/>
      <c r="I1520" s="40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51"/>
    </row>
    <row r="1521" spans="1:41" s="3" customFormat="1" x14ac:dyDescent="0.25">
      <c r="A1521" s="40"/>
      <c r="B1521" s="50"/>
      <c r="C1521" s="40"/>
      <c r="D1521" s="58"/>
      <c r="E1521" s="40"/>
      <c r="F1521" s="40"/>
      <c r="G1521" s="40"/>
      <c r="H1521" s="40"/>
      <c r="I1521" s="40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51"/>
    </row>
    <row r="1522" spans="1:41" s="3" customFormat="1" x14ac:dyDescent="0.25">
      <c r="A1522" s="40"/>
      <c r="B1522" s="50"/>
      <c r="C1522" s="40"/>
      <c r="D1522" s="58"/>
      <c r="E1522" s="40"/>
      <c r="F1522" s="40"/>
      <c r="G1522" s="40"/>
      <c r="H1522" s="40"/>
      <c r="I1522" s="40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51"/>
    </row>
    <row r="1523" spans="1:41" s="3" customFormat="1" x14ac:dyDescent="0.25">
      <c r="A1523" s="40"/>
      <c r="B1523" s="50"/>
      <c r="C1523" s="40"/>
      <c r="D1523" s="58"/>
      <c r="E1523" s="40"/>
      <c r="F1523" s="40"/>
      <c r="G1523" s="40"/>
      <c r="H1523" s="40"/>
      <c r="I1523" s="40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51"/>
    </row>
    <row r="1524" spans="1:41" s="3" customFormat="1" x14ac:dyDescent="0.25">
      <c r="A1524" s="40"/>
      <c r="B1524" s="50"/>
      <c r="C1524" s="40"/>
      <c r="D1524" s="58"/>
      <c r="E1524" s="40"/>
      <c r="F1524" s="40"/>
      <c r="G1524" s="40"/>
      <c r="H1524" s="40"/>
      <c r="I1524" s="40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51"/>
    </row>
    <row r="1525" spans="1:41" s="3" customFormat="1" x14ac:dyDescent="0.25">
      <c r="A1525" s="40"/>
      <c r="B1525" s="50"/>
      <c r="C1525" s="40"/>
      <c r="D1525" s="58"/>
      <c r="E1525" s="40"/>
      <c r="F1525" s="40"/>
      <c r="G1525" s="40"/>
      <c r="H1525" s="40"/>
      <c r="I1525" s="40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51"/>
    </row>
    <row r="1526" spans="1:41" s="3" customFormat="1" x14ac:dyDescent="0.25">
      <c r="A1526" s="40"/>
      <c r="B1526" s="50"/>
      <c r="C1526" s="40"/>
      <c r="D1526" s="58"/>
      <c r="E1526" s="40"/>
      <c r="F1526" s="40"/>
      <c r="G1526" s="40"/>
      <c r="H1526" s="40"/>
      <c r="I1526" s="40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51"/>
    </row>
    <row r="1527" spans="1:41" s="3" customFormat="1" x14ac:dyDescent="0.25">
      <c r="A1527" s="40"/>
      <c r="B1527" s="50"/>
      <c r="C1527" s="40"/>
      <c r="D1527" s="58"/>
      <c r="E1527" s="40"/>
      <c r="F1527" s="40"/>
      <c r="G1527" s="40"/>
      <c r="H1527" s="40"/>
      <c r="I1527" s="40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51"/>
    </row>
    <row r="1528" spans="1:41" s="3" customFormat="1" x14ac:dyDescent="0.25">
      <c r="A1528" s="40"/>
      <c r="B1528" s="50"/>
      <c r="C1528" s="40"/>
      <c r="D1528" s="58"/>
      <c r="E1528" s="40"/>
      <c r="F1528" s="40"/>
      <c r="G1528" s="40"/>
      <c r="H1528" s="40"/>
      <c r="I1528" s="40"/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51"/>
    </row>
    <row r="1529" spans="1:41" s="3" customFormat="1" x14ac:dyDescent="0.25">
      <c r="A1529" s="40"/>
      <c r="B1529" s="50"/>
      <c r="C1529" s="40"/>
      <c r="D1529" s="58"/>
      <c r="E1529" s="40"/>
      <c r="F1529" s="40"/>
      <c r="G1529" s="40"/>
      <c r="H1529" s="40"/>
      <c r="I1529" s="40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51"/>
    </row>
    <row r="1530" spans="1:41" s="3" customFormat="1" x14ac:dyDescent="0.25">
      <c r="A1530" s="40"/>
      <c r="B1530" s="50"/>
      <c r="C1530" s="40"/>
      <c r="D1530" s="58"/>
      <c r="E1530" s="40"/>
      <c r="F1530" s="40"/>
      <c r="G1530" s="40"/>
      <c r="H1530" s="40"/>
      <c r="I1530" s="40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51"/>
    </row>
    <row r="1531" spans="1:41" s="3" customFormat="1" x14ac:dyDescent="0.25">
      <c r="A1531" s="40"/>
      <c r="B1531" s="50"/>
      <c r="C1531" s="40"/>
      <c r="D1531" s="58"/>
      <c r="E1531" s="40"/>
      <c r="F1531" s="40"/>
      <c r="G1531" s="40"/>
      <c r="H1531" s="40"/>
      <c r="I1531" s="40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51"/>
    </row>
    <row r="1532" spans="1:41" s="3" customFormat="1" x14ac:dyDescent="0.25">
      <c r="A1532" s="40"/>
      <c r="B1532" s="50"/>
      <c r="C1532" s="40"/>
      <c r="D1532" s="58"/>
      <c r="E1532" s="40"/>
      <c r="F1532" s="40"/>
      <c r="G1532" s="40"/>
      <c r="H1532" s="40"/>
      <c r="I1532" s="40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51"/>
    </row>
    <row r="1533" spans="1:41" s="3" customFormat="1" x14ac:dyDescent="0.25">
      <c r="A1533" s="40"/>
      <c r="B1533" s="50"/>
      <c r="C1533" s="40"/>
      <c r="D1533" s="58"/>
      <c r="E1533" s="40"/>
      <c r="F1533" s="40"/>
      <c r="G1533" s="40"/>
      <c r="H1533" s="40"/>
      <c r="I1533" s="40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51"/>
    </row>
    <row r="1534" spans="1:41" s="3" customFormat="1" x14ac:dyDescent="0.25">
      <c r="A1534" s="40"/>
      <c r="B1534" s="50"/>
      <c r="C1534" s="40"/>
      <c r="D1534" s="58"/>
      <c r="E1534" s="40"/>
      <c r="F1534" s="40"/>
      <c r="G1534" s="40"/>
      <c r="H1534" s="40"/>
      <c r="I1534" s="40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51"/>
    </row>
    <row r="1535" spans="1:41" s="3" customFormat="1" x14ac:dyDescent="0.25">
      <c r="A1535" s="40"/>
      <c r="B1535" s="50"/>
      <c r="C1535" s="40"/>
      <c r="D1535" s="58"/>
      <c r="E1535" s="40"/>
      <c r="F1535" s="40"/>
      <c r="G1535" s="40"/>
      <c r="H1535" s="40"/>
      <c r="I1535" s="40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51"/>
    </row>
    <row r="1536" spans="1:41" s="3" customFormat="1" x14ac:dyDescent="0.25">
      <c r="A1536" s="40"/>
      <c r="B1536" s="50"/>
      <c r="C1536" s="40"/>
      <c r="D1536" s="58"/>
      <c r="E1536" s="40"/>
      <c r="F1536" s="40"/>
      <c r="G1536" s="40"/>
      <c r="H1536" s="40"/>
      <c r="I1536" s="40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51"/>
    </row>
    <row r="1537" spans="1:41" s="3" customFormat="1" x14ac:dyDescent="0.25">
      <c r="A1537" s="40"/>
      <c r="B1537" s="50"/>
      <c r="C1537" s="40"/>
      <c r="D1537" s="58"/>
      <c r="E1537" s="40"/>
      <c r="F1537" s="40"/>
      <c r="G1537" s="40"/>
      <c r="H1537" s="40"/>
      <c r="I1537" s="40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51"/>
    </row>
    <row r="1538" spans="1:41" s="3" customFormat="1" x14ac:dyDescent="0.25">
      <c r="A1538" s="40"/>
      <c r="B1538" s="50"/>
      <c r="C1538" s="40"/>
      <c r="D1538" s="58"/>
      <c r="E1538" s="40"/>
      <c r="F1538" s="40"/>
      <c r="G1538" s="40"/>
      <c r="H1538" s="40"/>
      <c r="I1538" s="40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51"/>
    </row>
    <row r="1539" spans="1:41" s="3" customFormat="1" x14ac:dyDescent="0.25">
      <c r="A1539" s="40"/>
      <c r="B1539" s="50"/>
      <c r="C1539" s="40"/>
      <c r="D1539" s="58"/>
      <c r="E1539" s="40"/>
      <c r="F1539" s="40"/>
      <c r="G1539" s="40"/>
      <c r="H1539" s="40"/>
      <c r="I1539" s="40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51"/>
    </row>
    <row r="1540" spans="1:41" s="3" customFormat="1" x14ac:dyDescent="0.25">
      <c r="A1540" s="40"/>
      <c r="B1540" s="50"/>
      <c r="C1540" s="40"/>
      <c r="D1540" s="58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51"/>
    </row>
    <row r="1541" spans="1:41" s="3" customFormat="1" x14ac:dyDescent="0.25">
      <c r="A1541" s="40"/>
      <c r="B1541" s="50"/>
      <c r="C1541" s="40"/>
      <c r="D1541" s="58"/>
      <c r="E1541" s="40"/>
      <c r="F1541" s="40"/>
      <c r="G1541" s="40"/>
      <c r="H1541" s="40"/>
      <c r="I1541" s="40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51"/>
    </row>
    <row r="1542" spans="1:41" s="3" customFormat="1" x14ac:dyDescent="0.25">
      <c r="A1542" s="40"/>
      <c r="B1542" s="50"/>
      <c r="C1542" s="40"/>
      <c r="D1542" s="58"/>
      <c r="E1542" s="40"/>
      <c r="F1542" s="40"/>
      <c r="G1542" s="40"/>
      <c r="H1542" s="40"/>
      <c r="I1542" s="40"/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51"/>
    </row>
    <row r="1543" spans="1:41" s="3" customFormat="1" x14ac:dyDescent="0.25">
      <c r="A1543" s="40"/>
      <c r="B1543" s="50"/>
      <c r="C1543" s="40"/>
      <c r="D1543" s="58"/>
      <c r="E1543" s="40"/>
      <c r="F1543" s="40"/>
      <c r="G1543" s="40"/>
      <c r="H1543" s="40"/>
      <c r="I1543" s="40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51"/>
    </row>
    <row r="1544" spans="1:41" s="3" customFormat="1" x14ac:dyDescent="0.25">
      <c r="A1544" s="40"/>
      <c r="B1544" s="50"/>
      <c r="C1544" s="40"/>
      <c r="D1544" s="58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51"/>
    </row>
    <row r="1545" spans="1:41" s="3" customFormat="1" x14ac:dyDescent="0.25">
      <c r="A1545" s="40"/>
      <c r="B1545" s="50"/>
      <c r="C1545" s="40"/>
      <c r="D1545" s="58"/>
      <c r="E1545" s="40"/>
      <c r="F1545" s="40"/>
      <c r="G1545" s="40"/>
      <c r="H1545" s="40"/>
      <c r="I1545" s="40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51"/>
    </row>
    <row r="1546" spans="1:41" s="3" customFormat="1" x14ac:dyDescent="0.25">
      <c r="A1546" s="40"/>
      <c r="B1546" s="50"/>
      <c r="C1546" s="40"/>
      <c r="D1546" s="58"/>
      <c r="E1546" s="40"/>
      <c r="F1546" s="40"/>
      <c r="G1546" s="40"/>
      <c r="H1546" s="40"/>
      <c r="I1546" s="40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51"/>
    </row>
    <row r="1547" spans="1:41" s="3" customFormat="1" x14ac:dyDescent="0.25">
      <c r="A1547" s="40"/>
      <c r="B1547" s="50"/>
      <c r="C1547" s="40"/>
      <c r="D1547" s="58"/>
      <c r="E1547" s="40"/>
      <c r="F1547" s="40"/>
      <c r="G1547" s="40"/>
      <c r="H1547" s="40"/>
      <c r="I1547" s="40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51"/>
    </row>
    <row r="1548" spans="1:41" s="3" customFormat="1" x14ac:dyDescent="0.25">
      <c r="A1548" s="40"/>
      <c r="B1548" s="50"/>
      <c r="C1548" s="40"/>
      <c r="D1548" s="58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51"/>
    </row>
    <row r="1549" spans="1:41" s="3" customFormat="1" x14ac:dyDescent="0.25">
      <c r="A1549" s="40"/>
      <c r="B1549" s="50"/>
      <c r="C1549" s="40"/>
      <c r="D1549" s="58"/>
      <c r="E1549" s="40"/>
      <c r="F1549" s="40"/>
      <c r="G1549" s="40"/>
      <c r="H1549" s="40"/>
      <c r="I1549" s="40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51"/>
    </row>
    <row r="1550" spans="1:41" s="3" customFormat="1" x14ac:dyDescent="0.25">
      <c r="A1550" s="40"/>
      <c r="B1550" s="50"/>
      <c r="C1550" s="40"/>
      <c r="D1550" s="58"/>
      <c r="E1550" s="40"/>
      <c r="F1550" s="40"/>
      <c r="G1550" s="40"/>
      <c r="H1550" s="40"/>
      <c r="I1550" s="40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51"/>
    </row>
    <row r="1551" spans="1:41" s="3" customFormat="1" x14ac:dyDescent="0.25">
      <c r="A1551" s="40"/>
      <c r="B1551" s="50"/>
      <c r="C1551" s="40"/>
      <c r="D1551" s="58"/>
      <c r="E1551" s="40"/>
      <c r="F1551" s="40"/>
      <c r="G1551" s="40"/>
      <c r="H1551" s="40"/>
      <c r="I1551" s="40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51"/>
    </row>
    <row r="1552" spans="1:41" s="3" customFormat="1" x14ac:dyDescent="0.25">
      <c r="A1552" s="40"/>
      <c r="B1552" s="50"/>
      <c r="C1552" s="40"/>
      <c r="D1552" s="58"/>
      <c r="E1552" s="40"/>
      <c r="F1552" s="40"/>
      <c r="G1552" s="40"/>
      <c r="H1552" s="40"/>
      <c r="I1552" s="40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51"/>
    </row>
    <row r="1553" spans="1:41" s="3" customFormat="1" x14ac:dyDescent="0.25">
      <c r="A1553" s="40"/>
      <c r="B1553" s="50"/>
      <c r="C1553" s="40"/>
      <c r="D1553" s="58"/>
      <c r="E1553" s="40"/>
      <c r="F1553" s="40"/>
      <c r="G1553" s="40"/>
      <c r="H1553" s="40"/>
      <c r="I1553" s="40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51"/>
    </row>
    <row r="1554" spans="1:41" s="3" customFormat="1" x14ac:dyDescent="0.25">
      <c r="A1554" s="40"/>
      <c r="B1554" s="50"/>
      <c r="C1554" s="40"/>
      <c r="D1554" s="58"/>
      <c r="E1554" s="40"/>
      <c r="F1554" s="40"/>
      <c r="G1554" s="40"/>
      <c r="H1554" s="40"/>
      <c r="I1554" s="40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51"/>
    </row>
    <row r="1555" spans="1:41" s="3" customFormat="1" x14ac:dyDescent="0.25">
      <c r="A1555" s="40"/>
      <c r="B1555" s="50"/>
      <c r="C1555" s="40"/>
      <c r="D1555" s="58"/>
      <c r="E1555" s="40"/>
      <c r="F1555" s="40"/>
      <c r="G1555" s="40"/>
      <c r="H1555" s="40"/>
      <c r="I1555" s="40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51"/>
    </row>
    <row r="1556" spans="1:41" s="3" customFormat="1" x14ac:dyDescent="0.25">
      <c r="A1556" s="40"/>
      <c r="B1556" s="50"/>
      <c r="C1556" s="40"/>
      <c r="D1556" s="58"/>
      <c r="E1556" s="40"/>
      <c r="F1556" s="40"/>
      <c r="G1556" s="40"/>
      <c r="H1556" s="40"/>
      <c r="I1556" s="40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51"/>
    </row>
    <row r="1557" spans="1:41" s="3" customFormat="1" x14ac:dyDescent="0.25">
      <c r="A1557" s="40"/>
      <c r="B1557" s="50"/>
      <c r="C1557" s="40"/>
      <c r="D1557" s="58"/>
      <c r="E1557" s="40"/>
      <c r="F1557" s="40"/>
      <c r="G1557" s="40"/>
      <c r="H1557" s="40"/>
      <c r="I1557" s="40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51"/>
    </row>
    <row r="1558" spans="1:41" s="3" customFormat="1" x14ac:dyDescent="0.25">
      <c r="A1558" s="40"/>
      <c r="B1558" s="50"/>
      <c r="C1558" s="40"/>
      <c r="D1558" s="58"/>
      <c r="E1558" s="40"/>
      <c r="F1558" s="40"/>
      <c r="G1558" s="40"/>
      <c r="H1558" s="40"/>
      <c r="I1558" s="40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51"/>
    </row>
    <row r="1559" spans="1:41" s="3" customFormat="1" x14ac:dyDescent="0.25">
      <c r="A1559" s="40"/>
      <c r="B1559" s="50"/>
      <c r="C1559" s="40"/>
      <c r="D1559" s="58"/>
      <c r="E1559" s="40"/>
      <c r="F1559" s="40"/>
      <c r="G1559" s="40"/>
      <c r="H1559" s="40"/>
      <c r="I1559" s="40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51"/>
    </row>
    <row r="1560" spans="1:41" s="3" customFormat="1" x14ac:dyDescent="0.25">
      <c r="A1560" s="40"/>
      <c r="B1560" s="50"/>
      <c r="C1560" s="40"/>
      <c r="D1560" s="58"/>
      <c r="E1560" s="40"/>
      <c r="F1560" s="40"/>
      <c r="G1560" s="40"/>
      <c r="H1560" s="40"/>
      <c r="I1560" s="40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51"/>
    </row>
    <row r="1561" spans="1:41" s="3" customFormat="1" x14ac:dyDescent="0.25">
      <c r="A1561" s="40"/>
      <c r="B1561" s="50"/>
      <c r="C1561" s="40"/>
      <c r="D1561" s="58"/>
      <c r="E1561" s="40"/>
      <c r="F1561" s="40"/>
      <c r="G1561" s="40"/>
      <c r="H1561" s="40"/>
      <c r="I1561" s="40"/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51"/>
    </row>
    <row r="1562" spans="1:41" s="3" customFormat="1" x14ac:dyDescent="0.25">
      <c r="A1562" s="40"/>
      <c r="B1562" s="50"/>
      <c r="C1562" s="40"/>
      <c r="D1562" s="58"/>
      <c r="E1562" s="40"/>
      <c r="F1562" s="40"/>
      <c r="G1562" s="40"/>
      <c r="H1562" s="40"/>
      <c r="I1562" s="40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51"/>
    </row>
    <row r="1563" spans="1:41" s="3" customFormat="1" x14ac:dyDescent="0.25">
      <c r="A1563" s="40"/>
      <c r="B1563" s="50"/>
      <c r="C1563" s="40"/>
      <c r="D1563" s="58"/>
      <c r="E1563" s="40"/>
      <c r="F1563" s="40"/>
      <c r="G1563" s="40"/>
      <c r="H1563" s="40"/>
      <c r="I1563" s="40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51"/>
    </row>
    <row r="1564" spans="1:41" s="3" customFormat="1" x14ac:dyDescent="0.25">
      <c r="A1564" s="40"/>
      <c r="B1564" s="50"/>
      <c r="C1564" s="40"/>
      <c r="D1564" s="58"/>
      <c r="E1564" s="40"/>
      <c r="F1564" s="40"/>
      <c r="G1564" s="40"/>
      <c r="H1564" s="40"/>
      <c r="I1564" s="40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51"/>
    </row>
    <row r="1565" spans="1:41" s="3" customFormat="1" x14ac:dyDescent="0.25">
      <c r="A1565" s="40"/>
      <c r="B1565" s="50"/>
      <c r="C1565" s="40"/>
      <c r="D1565" s="58"/>
      <c r="E1565" s="40"/>
      <c r="F1565" s="40"/>
      <c r="G1565" s="40"/>
      <c r="H1565" s="40"/>
      <c r="I1565" s="40"/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51"/>
    </row>
    <row r="1566" spans="1:41" s="3" customFormat="1" x14ac:dyDescent="0.25">
      <c r="A1566" s="40"/>
      <c r="B1566" s="50"/>
      <c r="C1566" s="40"/>
      <c r="D1566" s="58"/>
      <c r="E1566" s="40"/>
      <c r="F1566" s="40"/>
      <c r="G1566" s="40"/>
      <c r="H1566" s="40"/>
      <c r="I1566" s="40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51"/>
    </row>
    <row r="1567" spans="1:41" s="3" customFormat="1" x14ac:dyDescent="0.25">
      <c r="A1567" s="40"/>
      <c r="B1567" s="50"/>
      <c r="C1567" s="40"/>
      <c r="D1567" s="58"/>
      <c r="E1567" s="40"/>
      <c r="F1567" s="40"/>
      <c r="G1567" s="40"/>
      <c r="H1567" s="40"/>
      <c r="I1567" s="40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51"/>
    </row>
    <row r="1568" spans="1:41" s="3" customFormat="1" x14ac:dyDescent="0.25">
      <c r="A1568" s="40"/>
      <c r="B1568" s="50"/>
      <c r="C1568" s="40"/>
      <c r="D1568" s="58"/>
      <c r="E1568" s="40"/>
      <c r="F1568" s="40"/>
      <c r="G1568" s="40"/>
      <c r="H1568" s="40"/>
      <c r="I1568" s="40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51"/>
    </row>
    <row r="1569" spans="1:41" s="3" customFormat="1" x14ac:dyDescent="0.25">
      <c r="A1569" s="40"/>
      <c r="B1569" s="50"/>
      <c r="C1569" s="40"/>
      <c r="D1569" s="58"/>
      <c r="E1569" s="40"/>
      <c r="F1569" s="40"/>
      <c r="G1569" s="40"/>
      <c r="H1569" s="40"/>
      <c r="I1569" s="40"/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51"/>
    </row>
    <row r="1570" spans="1:41" s="3" customFormat="1" x14ac:dyDescent="0.25">
      <c r="A1570" s="40"/>
      <c r="B1570" s="50"/>
      <c r="C1570" s="40"/>
      <c r="D1570" s="58"/>
      <c r="E1570" s="40"/>
      <c r="F1570" s="40"/>
      <c r="G1570" s="40"/>
      <c r="H1570" s="40"/>
      <c r="I1570" s="40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51"/>
    </row>
    <row r="1571" spans="1:41" s="3" customFormat="1" x14ac:dyDescent="0.25">
      <c r="A1571" s="40"/>
      <c r="B1571" s="50"/>
      <c r="C1571" s="40"/>
      <c r="D1571" s="58"/>
      <c r="E1571" s="40"/>
      <c r="F1571" s="40"/>
      <c r="G1571" s="40"/>
      <c r="H1571" s="40"/>
      <c r="I1571" s="40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51"/>
    </row>
    <row r="1572" spans="1:41" s="3" customFormat="1" x14ac:dyDescent="0.25">
      <c r="A1572" s="40"/>
      <c r="B1572" s="50"/>
      <c r="C1572" s="40"/>
      <c r="D1572" s="58"/>
      <c r="E1572" s="40"/>
      <c r="F1572" s="40"/>
      <c r="G1572" s="40"/>
      <c r="H1572" s="40"/>
      <c r="I1572" s="40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51"/>
    </row>
    <row r="1573" spans="1:41" s="3" customFormat="1" x14ac:dyDescent="0.25">
      <c r="A1573" s="40"/>
      <c r="B1573" s="50"/>
      <c r="C1573" s="40"/>
      <c r="D1573" s="58"/>
      <c r="E1573" s="40"/>
      <c r="F1573" s="40"/>
      <c r="G1573" s="40"/>
      <c r="H1573" s="40"/>
      <c r="I1573" s="40"/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51"/>
    </row>
    <row r="1574" spans="1:41" s="3" customFormat="1" x14ac:dyDescent="0.25">
      <c r="A1574" s="40"/>
      <c r="B1574" s="50"/>
      <c r="C1574" s="40"/>
      <c r="D1574" s="58"/>
      <c r="E1574" s="40"/>
      <c r="F1574" s="40"/>
      <c r="G1574" s="40"/>
      <c r="H1574" s="40"/>
      <c r="I1574" s="40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51"/>
    </row>
    <row r="1575" spans="1:41" s="3" customFormat="1" x14ac:dyDescent="0.25">
      <c r="A1575" s="40"/>
      <c r="B1575" s="50"/>
      <c r="C1575" s="40"/>
      <c r="D1575" s="58"/>
      <c r="E1575" s="40"/>
      <c r="F1575" s="40"/>
      <c r="G1575" s="40"/>
      <c r="H1575" s="40"/>
      <c r="I1575" s="40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51"/>
    </row>
    <row r="1576" spans="1:41" s="3" customFormat="1" x14ac:dyDescent="0.25">
      <c r="A1576" s="40"/>
      <c r="B1576" s="50"/>
      <c r="C1576" s="40"/>
      <c r="D1576" s="58"/>
      <c r="E1576" s="40"/>
      <c r="F1576" s="40"/>
      <c r="G1576" s="40"/>
      <c r="H1576" s="40"/>
      <c r="I1576" s="40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51"/>
    </row>
    <row r="1577" spans="1:41" s="3" customFormat="1" x14ac:dyDescent="0.25">
      <c r="A1577" s="40"/>
      <c r="B1577" s="50"/>
      <c r="C1577" s="40"/>
      <c r="D1577" s="58"/>
      <c r="E1577" s="40"/>
      <c r="F1577" s="40"/>
      <c r="G1577" s="40"/>
      <c r="H1577" s="40"/>
      <c r="I1577" s="40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51"/>
    </row>
    <row r="1578" spans="1:41" s="3" customFormat="1" x14ac:dyDescent="0.25">
      <c r="A1578" s="40"/>
      <c r="B1578" s="50"/>
      <c r="C1578" s="40"/>
      <c r="D1578" s="58"/>
      <c r="E1578" s="40"/>
      <c r="F1578" s="40"/>
      <c r="G1578" s="40"/>
      <c r="H1578" s="40"/>
      <c r="I1578" s="40"/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51"/>
    </row>
    <row r="1579" spans="1:41" s="3" customFormat="1" x14ac:dyDescent="0.25">
      <c r="A1579" s="40"/>
      <c r="B1579" s="50"/>
      <c r="C1579" s="40"/>
      <c r="D1579" s="58"/>
      <c r="E1579" s="40"/>
      <c r="F1579" s="40"/>
      <c r="G1579" s="40"/>
      <c r="H1579" s="40"/>
      <c r="I1579" s="40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51"/>
    </row>
    <row r="1580" spans="1:41" s="3" customFormat="1" x14ac:dyDescent="0.25">
      <c r="A1580" s="40"/>
      <c r="B1580" s="50"/>
      <c r="C1580" s="40"/>
      <c r="D1580" s="58"/>
      <c r="E1580" s="40"/>
      <c r="F1580" s="40"/>
      <c r="G1580" s="40"/>
      <c r="H1580" s="40"/>
      <c r="I1580" s="40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51"/>
    </row>
    <row r="1581" spans="1:41" s="3" customFormat="1" x14ac:dyDescent="0.25">
      <c r="A1581" s="40"/>
      <c r="B1581" s="50"/>
      <c r="C1581" s="40"/>
      <c r="D1581" s="58"/>
      <c r="E1581" s="40"/>
      <c r="F1581" s="40"/>
      <c r="G1581" s="40"/>
      <c r="H1581" s="40"/>
      <c r="I1581" s="40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51"/>
    </row>
    <row r="1582" spans="1:41" s="3" customFormat="1" x14ac:dyDescent="0.25">
      <c r="A1582" s="40"/>
      <c r="B1582" s="50"/>
      <c r="C1582" s="40"/>
      <c r="D1582" s="58"/>
      <c r="E1582" s="40"/>
      <c r="F1582" s="40"/>
      <c r="G1582" s="40"/>
      <c r="H1582" s="40"/>
      <c r="I1582" s="40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51"/>
    </row>
    <row r="1583" spans="1:41" s="3" customFormat="1" x14ac:dyDescent="0.25">
      <c r="A1583" s="40"/>
      <c r="B1583" s="50"/>
      <c r="C1583" s="40"/>
      <c r="D1583" s="58"/>
      <c r="E1583" s="40"/>
      <c r="F1583" s="40"/>
      <c r="G1583" s="40"/>
      <c r="H1583" s="40"/>
      <c r="I1583" s="40"/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51"/>
    </row>
    <row r="1584" spans="1:41" s="3" customFormat="1" x14ac:dyDescent="0.25">
      <c r="A1584" s="40"/>
      <c r="B1584" s="50"/>
      <c r="C1584" s="40"/>
      <c r="D1584" s="58"/>
      <c r="E1584" s="40"/>
      <c r="F1584" s="40"/>
      <c r="G1584" s="40"/>
      <c r="H1584" s="40"/>
      <c r="I1584" s="40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51"/>
    </row>
    <row r="1585" spans="1:41" s="3" customFormat="1" x14ac:dyDescent="0.25">
      <c r="A1585" s="40"/>
      <c r="B1585" s="50"/>
      <c r="C1585" s="40"/>
      <c r="D1585" s="58"/>
      <c r="E1585" s="40"/>
      <c r="F1585" s="40"/>
      <c r="G1585" s="40"/>
      <c r="H1585" s="40"/>
      <c r="I1585" s="40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51"/>
    </row>
    <row r="1586" spans="1:41" s="3" customFormat="1" x14ac:dyDescent="0.25">
      <c r="A1586" s="40"/>
      <c r="B1586" s="50"/>
      <c r="C1586" s="40"/>
      <c r="D1586" s="58"/>
      <c r="E1586" s="40"/>
      <c r="F1586" s="40"/>
      <c r="G1586" s="40"/>
      <c r="H1586" s="40"/>
      <c r="I1586" s="40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51"/>
    </row>
    <row r="1587" spans="1:41" s="3" customFormat="1" x14ac:dyDescent="0.25">
      <c r="A1587" s="40"/>
      <c r="B1587" s="50"/>
      <c r="C1587" s="40"/>
      <c r="D1587" s="58"/>
      <c r="E1587" s="40"/>
      <c r="F1587" s="40"/>
      <c r="G1587" s="40"/>
      <c r="H1587" s="40"/>
      <c r="I1587" s="40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51"/>
    </row>
    <row r="1588" spans="1:41" s="3" customFormat="1" x14ac:dyDescent="0.25">
      <c r="A1588" s="40"/>
      <c r="B1588" s="50"/>
      <c r="C1588" s="40"/>
      <c r="D1588" s="58"/>
      <c r="E1588" s="40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51"/>
    </row>
    <row r="1589" spans="1:41" s="3" customFormat="1" x14ac:dyDescent="0.25">
      <c r="A1589" s="40"/>
      <c r="B1589" s="50"/>
      <c r="C1589" s="40"/>
      <c r="D1589" s="58"/>
      <c r="E1589" s="40"/>
      <c r="F1589" s="40"/>
      <c r="G1589" s="40"/>
      <c r="H1589" s="40"/>
      <c r="I1589" s="40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51"/>
    </row>
    <row r="1590" spans="1:41" s="3" customFormat="1" x14ac:dyDescent="0.25">
      <c r="A1590" s="40"/>
      <c r="B1590" s="50"/>
      <c r="C1590" s="40"/>
      <c r="D1590" s="58"/>
      <c r="E1590" s="40"/>
      <c r="F1590" s="40"/>
      <c r="G1590" s="40"/>
      <c r="H1590" s="40"/>
      <c r="I1590" s="40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51"/>
    </row>
    <row r="1591" spans="1:41" s="3" customFormat="1" x14ac:dyDescent="0.25">
      <c r="A1591" s="40"/>
      <c r="B1591" s="50"/>
      <c r="C1591" s="40"/>
      <c r="D1591" s="58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51"/>
    </row>
    <row r="1592" spans="1:41" s="3" customFormat="1" x14ac:dyDescent="0.25">
      <c r="A1592" s="40"/>
      <c r="B1592" s="50"/>
      <c r="C1592" s="40"/>
      <c r="D1592" s="58"/>
      <c r="E1592" s="40"/>
      <c r="F1592" s="40"/>
      <c r="G1592" s="40"/>
      <c r="H1592" s="40"/>
      <c r="I1592" s="40"/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51"/>
    </row>
    <row r="1593" spans="1:41" s="3" customFormat="1" x14ac:dyDescent="0.25">
      <c r="A1593" s="40"/>
      <c r="B1593" s="50"/>
      <c r="C1593" s="40"/>
      <c r="D1593" s="58"/>
      <c r="E1593" s="40"/>
      <c r="F1593" s="40"/>
      <c r="G1593" s="40"/>
      <c r="H1593" s="40"/>
      <c r="I1593" s="40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51"/>
    </row>
    <row r="1594" spans="1:41" s="3" customFormat="1" x14ac:dyDescent="0.25">
      <c r="A1594" s="40"/>
      <c r="B1594" s="50"/>
      <c r="C1594" s="40"/>
      <c r="D1594" s="58"/>
      <c r="E1594" s="40"/>
      <c r="F1594" s="40"/>
      <c r="G1594" s="40"/>
      <c r="H1594" s="40"/>
      <c r="I1594" s="40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51"/>
    </row>
    <row r="1595" spans="1:41" s="3" customFormat="1" x14ac:dyDescent="0.25">
      <c r="A1595" s="40"/>
      <c r="B1595" s="50"/>
      <c r="C1595" s="40"/>
      <c r="D1595" s="58"/>
      <c r="E1595" s="40"/>
      <c r="F1595" s="40"/>
      <c r="G1595" s="40"/>
      <c r="H1595" s="40"/>
      <c r="I1595" s="40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51"/>
    </row>
    <row r="1596" spans="1:41" s="3" customFormat="1" x14ac:dyDescent="0.25">
      <c r="A1596" s="40"/>
      <c r="B1596" s="50"/>
      <c r="C1596" s="40"/>
      <c r="D1596" s="58"/>
      <c r="E1596" s="40"/>
      <c r="F1596" s="40"/>
      <c r="G1596" s="40"/>
      <c r="H1596" s="40"/>
      <c r="I1596" s="40"/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51"/>
    </row>
    <row r="1597" spans="1:41" s="3" customFormat="1" x14ac:dyDescent="0.25">
      <c r="A1597" s="40"/>
      <c r="B1597" s="50"/>
      <c r="C1597" s="40"/>
      <c r="D1597" s="58"/>
      <c r="E1597" s="40"/>
      <c r="F1597" s="40"/>
      <c r="G1597" s="40"/>
      <c r="H1597" s="40"/>
      <c r="I1597" s="40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51"/>
    </row>
    <row r="1598" spans="1:41" s="3" customFormat="1" x14ac:dyDescent="0.25">
      <c r="A1598" s="40"/>
      <c r="B1598" s="50"/>
      <c r="C1598" s="40"/>
      <c r="D1598" s="58"/>
      <c r="E1598" s="40"/>
      <c r="F1598" s="40"/>
      <c r="G1598" s="40"/>
      <c r="H1598" s="40"/>
      <c r="I1598" s="40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51"/>
    </row>
    <row r="1599" spans="1:41" s="3" customFormat="1" x14ac:dyDescent="0.25">
      <c r="A1599" s="40"/>
      <c r="B1599" s="50"/>
      <c r="C1599" s="40"/>
      <c r="D1599" s="58"/>
      <c r="E1599" s="40"/>
      <c r="F1599" s="40"/>
      <c r="G1599" s="40"/>
      <c r="H1599" s="40"/>
      <c r="I1599" s="40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51"/>
    </row>
    <row r="1600" spans="1:41" s="3" customFormat="1" x14ac:dyDescent="0.25">
      <c r="A1600" s="40"/>
      <c r="B1600" s="50"/>
      <c r="C1600" s="40"/>
      <c r="D1600" s="58"/>
      <c r="E1600" s="40"/>
      <c r="F1600" s="40"/>
      <c r="G1600" s="40"/>
      <c r="H1600" s="40"/>
      <c r="I1600" s="40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51"/>
    </row>
    <row r="1601" spans="1:41" s="3" customFormat="1" x14ac:dyDescent="0.25">
      <c r="A1601" s="40"/>
      <c r="B1601" s="50"/>
      <c r="C1601" s="40"/>
      <c r="D1601" s="58"/>
      <c r="E1601" s="40"/>
      <c r="F1601" s="40"/>
      <c r="G1601" s="40"/>
      <c r="H1601" s="40"/>
      <c r="I1601" s="40"/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51"/>
    </row>
    <row r="1602" spans="1:41" s="3" customFormat="1" x14ac:dyDescent="0.25">
      <c r="A1602" s="40"/>
      <c r="B1602" s="50"/>
      <c r="C1602" s="40"/>
      <c r="D1602" s="58"/>
      <c r="E1602" s="40"/>
      <c r="F1602" s="40"/>
      <c r="G1602" s="40"/>
      <c r="H1602" s="40"/>
      <c r="I1602" s="40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51"/>
    </row>
    <row r="1603" spans="1:41" s="3" customFormat="1" x14ac:dyDescent="0.25">
      <c r="A1603" s="40"/>
      <c r="B1603" s="50"/>
      <c r="C1603" s="40"/>
      <c r="D1603" s="58"/>
      <c r="E1603" s="40"/>
      <c r="F1603" s="40"/>
      <c r="G1603" s="40"/>
      <c r="H1603" s="40"/>
      <c r="I1603" s="40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51"/>
    </row>
    <row r="1604" spans="1:41" s="3" customFormat="1" x14ac:dyDescent="0.25">
      <c r="A1604" s="40"/>
      <c r="B1604" s="50"/>
      <c r="C1604" s="40"/>
      <c r="D1604" s="58"/>
      <c r="E1604" s="40"/>
      <c r="F1604" s="40"/>
      <c r="G1604" s="40"/>
      <c r="H1604" s="40"/>
      <c r="I1604" s="40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51"/>
    </row>
    <row r="1605" spans="1:41" s="3" customFormat="1" x14ac:dyDescent="0.25">
      <c r="A1605" s="40"/>
      <c r="B1605" s="50"/>
      <c r="C1605" s="40"/>
      <c r="D1605" s="58"/>
      <c r="E1605" s="40"/>
      <c r="F1605" s="40"/>
      <c r="G1605" s="40"/>
      <c r="H1605" s="40"/>
      <c r="I1605" s="40"/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51"/>
    </row>
    <row r="1606" spans="1:41" s="3" customFormat="1" x14ac:dyDescent="0.25">
      <c r="A1606" s="40"/>
      <c r="B1606" s="50"/>
      <c r="C1606" s="40"/>
      <c r="D1606" s="58"/>
      <c r="E1606" s="40"/>
      <c r="F1606" s="40"/>
      <c r="G1606" s="40"/>
      <c r="H1606" s="40"/>
      <c r="I1606" s="40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51"/>
    </row>
    <row r="1607" spans="1:41" s="3" customFormat="1" x14ac:dyDescent="0.25">
      <c r="A1607" s="40"/>
      <c r="B1607" s="50"/>
      <c r="C1607" s="40"/>
      <c r="D1607" s="58"/>
      <c r="E1607" s="40"/>
      <c r="F1607" s="40"/>
      <c r="G1607" s="40"/>
      <c r="H1607" s="40"/>
      <c r="I1607" s="40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51"/>
    </row>
    <row r="1608" spans="1:41" s="3" customFormat="1" x14ac:dyDescent="0.25">
      <c r="A1608" s="40"/>
      <c r="B1608" s="50"/>
      <c r="C1608" s="40"/>
      <c r="D1608" s="58"/>
      <c r="E1608" s="40"/>
      <c r="F1608" s="40"/>
      <c r="G1608" s="40"/>
      <c r="H1608" s="40"/>
      <c r="I1608" s="40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51"/>
    </row>
    <row r="1609" spans="1:41" s="3" customFormat="1" x14ac:dyDescent="0.25">
      <c r="A1609" s="40"/>
      <c r="B1609" s="50"/>
      <c r="C1609" s="40"/>
      <c r="D1609" s="58"/>
      <c r="E1609" s="40"/>
      <c r="F1609" s="40"/>
      <c r="G1609" s="40"/>
      <c r="H1609" s="40"/>
      <c r="I1609" s="40"/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51"/>
    </row>
    <row r="1610" spans="1:41" s="3" customFormat="1" x14ac:dyDescent="0.25">
      <c r="A1610" s="40"/>
      <c r="B1610" s="50"/>
      <c r="C1610" s="40"/>
      <c r="D1610" s="58"/>
      <c r="E1610" s="40"/>
      <c r="F1610" s="40"/>
      <c r="G1610" s="40"/>
      <c r="H1610" s="40"/>
      <c r="I1610" s="40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51"/>
    </row>
    <row r="1611" spans="1:41" s="3" customFormat="1" x14ac:dyDescent="0.25">
      <c r="A1611" s="40"/>
      <c r="B1611" s="50"/>
      <c r="C1611" s="40"/>
      <c r="D1611" s="58"/>
      <c r="E1611" s="40"/>
      <c r="F1611" s="40"/>
      <c r="G1611" s="40"/>
      <c r="H1611" s="40"/>
      <c r="I1611" s="40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51"/>
    </row>
    <row r="1612" spans="1:41" s="3" customFormat="1" x14ac:dyDescent="0.25">
      <c r="A1612" s="40"/>
      <c r="B1612" s="50"/>
      <c r="C1612" s="40"/>
      <c r="D1612" s="58"/>
      <c r="E1612" s="40"/>
      <c r="F1612" s="40"/>
      <c r="G1612" s="40"/>
      <c r="H1612" s="40"/>
      <c r="I1612" s="40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51"/>
    </row>
    <row r="1613" spans="1:41" s="3" customFormat="1" x14ac:dyDescent="0.25">
      <c r="A1613" s="40"/>
      <c r="B1613" s="50"/>
      <c r="C1613" s="40"/>
      <c r="D1613" s="58"/>
      <c r="E1613" s="40"/>
      <c r="F1613" s="40"/>
      <c r="G1613" s="40"/>
      <c r="H1613" s="40"/>
      <c r="I1613" s="40"/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51"/>
    </row>
    <row r="1614" spans="1:41" s="3" customFormat="1" x14ac:dyDescent="0.25">
      <c r="A1614" s="40"/>
      <c r="B1614" s="50"/>
      <c r="C1614" s="40"/>
      <c r="D1614" s="58"/>
      <c r="E1614" s="40"/>
      <c r="F1614" s="40"/>
      <c r="G1614" s="40"/>
      <c r="H1614" s="40"/>
      <c r="I1614" s="40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51"/>
    </row>
    <row r="1615" spans="1:41" s="3" customFormat="1" x14ac:dyDescent="0.25">
      <c r="A1615" s="40"/>
      <c r="B1615" s="50"/>
      <c r="C1615" s="40"/>
      <c r="D1615" s="58"/>
      <c r="E1615" s="40"/>
      <c r="F1615" s="40"/>
      <c r="G1615" s="40"/>
      <c r="H1615" s="40"/>
      <c r="I1615" s="40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51"/>
    </row>
    <row r="1616" spans="1:41" s="3" customFormat="1" x14ac:dyDescent="0.25">
      <c r="A1616" s="40"/>
      <c r="B1616" s="50"/>
      <c r="C1616" s="40"/>
      <c r="D1616" s="58"/>
      <c r="E1616" s="40"/>
      <c r="F1616" s="40"/>
      <c r="G1616" s="40"/>
      <c r="H1616" s="40"/>
      <c r="I1616" s="40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51"/>
    </row>
    <row r="1617" spans="1:41" s="3" customFormat="1" x14ac:dyDescent="0.25">
      <c r="A1617" s="40"/>
      <c r="B1617" s="50"/>
      <c r="C1617" s="40"/>
      <c r="D1617" s="58"/>
      <c r="E1617" s="40"/>
      <c r="F1617" s="40"/>
      <c r="G1617" s="40"/>
      <c r="H1617" s="40"/>
      <c r="I1617" s="40"/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51"/>
    </row>
    <row r="1618" spans="1:41" s="3" customFormat="1" x14ac:dyDescent="0.25">
      <c r="A1618" s="40"/>
      <c r="B1618" s="50"/>
      <c r="C1618" s="40"/>
      <c r="D1618" s="58"/>
      <c r="E1618" s="40"/>
      <c r="F1618" s="40"/>
      <c r="G1618" s="40"/>
      <c r="H1618" s="40"/>
      <c r="I1618" s="40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51"/>
    </row>
    <row r="1619" spans="1:41" s="3" customFormat="1" x14ac:dyDescent="0.25">
      <c r="A1619" s="40"/>
      <c r="B1619" s="50"/>
      <c r="C1619" s="40"/>
      <c r="D1619" s="58"/>
      <c r="E1619" s="40"/>
      <c r="F1619" s="40"/>
      <c r="G1619" s="40"/>
      <c r="H1619" s="40"/>
      <c r="I1619" s="40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51"/>
    </row>
    <row r="1620" spans="1:41" s="3" customFormat="1" x14ac:dyDescent="0.25">
      <c r="A1620" s="40"/>
      <c r="B1620" s="50"/>
      <c r="C1620" s="40"/>
      <c r="D1620" s="58"/>
      <c r="E1620" s="40"/>
      <c r="F1620" s="40"/>
      <c r="G1620" s="40"/>
      <c r="H1620" s="40"/>
      <c r="I1620" s="40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51"/>
    </row>
    <row r="1621" spans="1:41" s="3" customFormat="1" x14ac:dyDescent="0.25">
      <c r="A1621" s="40"/>
      <c r="B1621" s="50"/>
      <c r="C1621" s="40"/>
      <c r="D1621" s="58"/>
      <c r="E1621" s="40"/>
      <c r="F1621" s="40"/>
      <c r="G1621" s="40"/>
      <c r="H1621" s="40"/>
      <c r="I1621" s="40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51"/>
    </row>
    <row r="1622" spans="1:41" s="3" customFormat="1" x14ac:dyDescent="0.25">
      <c r="A1622" s="40"/>
      <c r="B1622" s="50"/>
      <c r="C1622" s="40"/>
      <c r="D1622" s="58"/>
      <c r="E1622" s="40"/>
      <c r="F1622" s="40"/>
      <c r="G1622" s="40"/>
      <c r="H1622" s="40"/>
      <c r="I1622" s="40"/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51"/>
    </row>
    <row r="1623" spans="1:41" s="3" customFormat="1" x14ac:dyDescent="0.25">
      <c r="A1623" s="40"/>
      <c r="B1623" s="50"/>
      <c r="C1623" s="40"/>
      <c r="D1623" s="58"/>
      <c r="E1623" s="40"/>
      <c r="F1623" s="40"/>
      <c r="G1623" s="40"/>
      <c r="H1623" s="40"/>
      <c r="I1623" s="40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51"/>
    </row>
    <row r="1624" spans="1:41" s="3" customFormat="1" x14ac:dyDescent="0.25">
      <c r="A1624" s="40"/>
      <c r="B1624" s="50"/>
      <c r="C1624" s="40"/>
      <c r="D1624" s="58"/>
      <c r="E1624" s="40"/>
      <c r="F1624" s="40"/>
      <c r="G1624" s="40"/>
      <c r="H1624" s="40"/>
      <c r="I1624" s="40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51"/>
    </row>
    <row r="1625" spans="1:41" s="3" customFormat="1" x14ac:dyDescent="0.25">
      <c r="A1625" s="40"/>
      <c r="B1625" s="50"/>
      <c r="C1625" s="40"/>
      <c r="D1625" s="58"/>
      <c r="E1625" s="40"/>
      <c r="F1625" s="40"/>
      <c r="G1625" s="40"/>
      <c r="H1625" s="40"/>
      <c r="I1625" s="40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51"/>
    </row>
    <row r="1626" spans="1:41" s="3" customFormat="1" x14ac:dyDescent="0.25">
      <c r="A1626" s="40"/>
      <c r="B1626" s="50"/>
      <c r="C1626" s="40"/>
      <c r="D1626" s="58"/>
      <c r="E1626" s="40"/>
      <c r="F1626" s="40"/>
      <c r="G1626" s="40"/>
      <c r="H1626" s="40"/>
      <c r="I1626" s="40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51"/>
    </row>
    <row r="1627" spans="1:41" s="3" customFormat="1" x14ac:dyDescent="0.25">
      <c r="A1627" s="40"/>
      <c r="B1627" s="50"/>
      <c r="C1627" s="40"/>
      <c r="D1627" s="58"/>
      <c r="E1627" s="40"/>
      <c r="F1627" s="40"/>
      <c r="G1627" s="40"/>
      <c r="H1627" s="40"/>
      <c r="I1627" s="40"/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51"/>
    </row>
    <row r="1628" spans="1:41" s="3" customFormat="1" x14ac:dyDescent="0.25">
      <c r="A1628" s="40"/>
      <c r="B1628" s="50"/>
      <c r="C1628" s="40"/>
      <c r="D1628" s="58"/>
      <c r="E1628" s="40"/>
      <c r="F1628" s="40"/>
      <c r="G1628" s="40"/>
      <c r="H1628" s="40"/>
      <c r="I1628" s="40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51"/>
    </row>
    <row r="1629" spans="1:41" s="3" customFormat="1" x14ac:dyDescent="0.25">
      <c r="A1629" s="40"/>
      <c r="B1629" s="50"/>
      <c r="C1629" s="40"/>
      <c r="D1629" s="58"/>
      <c r="E1629" s="40"/>
      <c r="F1629" s="40"/>
      <c r="G1629" s="40"/>
      <c r="H1629" s="40"/>
      <c r="I1629" s="40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51"/>
    </row>
    <row r="1630" spans="1:41" s="3" customFormat="1" x14ac:dyDescent="0.25">
      <c r="A1630" s="40"/>
      <c r="B1630" s="50"/>
      <c r="C1630" s="40"/>
      <c r="D1630" s="58"/>
      <c r="E1630" s="40"/>
      <c r="F1630" s="40"/>
      <c r="G1630" s="40"/>
      <c r="H1630" s="40"/>
      <c r="I1630" s="40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51"/>
    </row>
    <row r="1631" spans="1:41" s="3" customFormat="1" x14ac:dyDescent="0.25">
      <c r="A1631" s="40"/>
      <c r="B1631" s="50"/>
      <c r="C1631" s="40"/>
      <c r="D1631" s="58"/>
      <c r="E1631" s="40"/>
      <c r="F1631" s="40"/>
      <c r="G1631" s="40"/>
      <c r="H1631" s="40"/>
      <c r="I1631" s="40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51"/>
    </row>
    <row r="1632" spans="1:41" s="3" customFormat="1" x14ac:dyDescent="0.25">
      <c r="A1632" s="40"/>
      <c r="B1632" s="50"/>
      <c r="C1632" s="40"/>
      <c r="D1632" s="58"/>
      <c r="E1632" s="40"/>
      <c r="F1632" s="40"/>
      <c r="G1632" s="40"/>
      <c r="H1632" s="40"/>
      <c r="I1632" s="40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51"/>
    </row>
    <row r="1633" spans="1:41" s="3" customFormat="1" x14ac:dyDescent="0.25">
      <c r="A1633" s="40"/>
      <c r="B1633" s="50"/>
      <c r="C1633" s="40"/>
      <c r="D1633" s="58"/>
      <c r="E1633" s="40"/>
      <c r="F1633" s="40"/>
      <c r="G1633" s="40"/>
      <c r="H1633" s="40"/>
      <c r="I1633" s="40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51"/>
    </row>
    <row r="1634" spans="1:41" s="3" customFormat="1" x14ac:dyDescent="0.25">
      <c r="A1634" s="40"/>
      <c r="B1634" s="50"/>
      <c r="C1634" s="40"/>
      <c r="D1634" s="58"/>
      <c r="E1634" s="40"/>
      <c r="F1634" s="40"/>
      <c r="G1634" s="40"/>
      <c r="H1634" s="40"/>
      <c r="I1634" s="40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51"/>
    </row>
    <row r="1635" spans="1:41" s="3" customFormat="1" x14ac:dyDescent="0.25">
      <c r="A1635" s="40"/>
      <c r="B1635" s="50"/>
      <c r="C1635" s="40"/>
      <c r="D1635" s="58"/>
      <c r="E1635" s="40"/>
      <c r="F1635" s="40"/>
      <c r="G1635" s="40"/>
      <c r="H1635" s="40"/>
      <c r="I1635" s="40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51"/>
    </row>
    <row r="1636" spans="1:41" s="3" customFormat="1" x14ac:dyDescent="0.25">
      <c r="A1636" s="40"/>
      <c r="B1636" s="50"/>
      <c r="C1636" s="40"/>
      <c r="D1636" s="58"/>
      <c r="E1636" s="40"/>
      <c r="F1636" s="40"/>
      <c r="G1636" s="40"/>
      <c r="H1636" s="40"/>
      <c r="I1636" s="40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51"/>
    </row>
    <row r="1637" spans="1:41" s="3" customFormat="1" x14ac:dyDescent="0.25">
      <c r="A1637" s="40"/>
      <c r="B1637" s="50"/>
      <c r="C1637" s="40"/>
      <c r="D1637" s="58"/>
      <c r="E1637" s="40"/>
      <c r="F1637" s="40"/>
      <c r="G1637" s="40"/>
      <c r="H1637" s="40"/>
      <c r="I1637" s="40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51"/>
    </row>
    <row r="1638" spans="1:41" s="3" customFormat="1" x14ac:dyDescent="0.25">
      <c r="A1638" s="40"/>
      <c r="B1638" s="50"/>
      <c r="C1638" s="40"/>
      <c r="D1638" s="58"/>
      <c r="E1638" s="40"/>
      <c r="F1638" s="40"/>
      <c r="G1638" s="40"/>
      <c r="H1638" s="40"/>
      <c r="I1638" s="40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51"/>
    </row>
    <row r="1639" spans="1:41" s="3" customFormat="1" x14ac:dyDescent="0.25">
      <c r="A1639" s="40"/>
      <c r="B1639" s="50"/>
      <c r="C1639" s="40"/>
      <c r="D1639" s="58"/>
      <c r="E1639" s="40"/>
      <c r="F1639" s="40"/>
      <c r="G1639" s="40"/>
      <c r="H1639" s="40"/>
      <c r="I1639" s="40"/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51"/>
    </row>
    <row r="1640" spans="1:41" s="3" customFormat="1" x14ac:dyDescent="0.25">
      <c r="A1640" s="40"/>
      <c r="B1640" s="50"/>
      <c r="C1640" s="40"/>
      <c r="D1640" s="58"/>
      <c r="E1640" s="40"/>
      <c r="F1640" s="40"/>
      <c r="G1640" s="40"/>
      <c r="H1640" s="40"/>
      <c r="I1640" s="40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51"/>
    </row>
    <row r="1641" spans="1:41" s="3" customFormat="1" x14ac:dyDescent="0.25">
      <c r="A1641" s="40"/>
      <c r="B1641" s="50"/>
      <c r="C1641" s="40"/>
      <c r="D1641" s="58"/>
      <c r="E1641" s="40"/>
      <c r="F1641" s="40"/>
      <c r="G1641" s="40"/>
      <c r="H1641" s="40"/>
      <c r="I1641" s="40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51"/>
    </row>
    <row r="1642" spans="1:41" s="3" customFormat="1" x14ac:dyDescent="0.25">
      <c r="A1642" s="40"/>
      <c r="B1642" s="50"/>
      <c r="C1642" s="40"/>
      <c r="D1642" s="58"/>
      <c r="E1642" s="40"/>
      <c r="F1642" s="40"/>
      <c r="G1642" s="40"/>
      <c r="H1642" s="40"/>
      <c r="I1642" s="40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51"/>
    </row>
    <row r="1643" spans="1:41" s="3" customFormat="1" x14ac:dyDescent="0.25">
      <c r="A1643" s="40"/>
      <c r="B1643" s="50"/>
      <c r="C1643" s="40"/>
      <c r="D1643" s="58"/>
      <c r="E1643" s="40"/>
      <c r="F1643" s="40"/>
      <c r="G1643" s="40"/>
      <c r="H1643" s="40"/>
      <c r="I1643" s="40"/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51"/>
    </row>
    <row r="1644" spans="1:41" s="3" customFormat="1" x14ac:dyDescent="0.25">
      <c r="A1644" s="40"/>
      <c r="B1644" s="50"/>
      <c r="C1644" s="40"/>
      <c r="D1644" s="58"/>
      <c r="E1644" s="40"/>
      <c r="F1644" s="40"/>
      <c r="G1644" s="40"/>
      <c r="H1644" s="40"/>
      <c r="I1644" s="40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51"/>
    </row>
    <row r="1645" spans="1:41" s="3" customFormat="1" x14ac:dyDescent="0.25">
      <c r="A1645" s="40"/>
      <c r="B1645" s="50"/>
      <c r="C1645" s="40"/>
      <c r="D1645" s="58"/>
      <c r="E1645" s="40"/>
      <c r="F1645" s="40"/>
      <c r="G1645" s="40"/>
      <c r="H1645" s="40"/>
      <c r="I1645" s="40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51"/>
    </row>
    <row r="1646" spans="1:41" s="3" customFormat="1" x14ac:dyDescent="0.25">
      <c r="A1646" s="40"/>
      <c r="B1646" s="50"/>
      <c r="C1646" s="40"/>
      <c r="D1646" s="58"/>
      <c r="E1646" s="40"/>
      <c r="F1646" s="40"/>
      <c r="G1646" s="40"/>
      <c r="H1646" s="40"/>
      <c r="I1646" s="40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51"/>
    </row>
    <row r="1647" spans="1:41" s="3" customFormat="1" x14ac:dyDescent="0.25">
      <c r="A1647" s="40"/>
      <c r="B1647" s="50"/>
      <c r="C1647" s="40"/>
      <c r="D1647" s="58"/>
      <c r="E1647" s="40"/>
      <c r="F1647" s="40"/>
      <c r="G1647" s="40"/>
      <c r="H1647" s="40"/>
      <c r="I1647" s="40"/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51"/>
    </row>
    <row r="1648" spans="1:41" s="3" customFormat="1" x14ac:dyDescent="0.25">
      <c r="A1648" s="40"/>
      <c r="B1648" s="50"/>
      <c r="C1648" s="40"/>
      <c r="D1648" s="58"/>
      <c r="E1648" s="40"/>
      <c r="F1648" s="40"/>
      <c r="G1648" s="40"/>
      <c r="H1648" s="40"/>
      <c r="I1648" s="40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51"/>
    </row>
    <row r="1649" spans="1:41" s="3" customFormat="1" x14ac:dyDescent="0.25">
      <c r="A1649" s="40"/>
      <c r="B1649" s="50"/>
      <c r="C1649" s="40"/>
      <c r="D1649" s="58"/>
      <c r="E1649" s="40"/>
      <c r="F1649" s="40"/>
      <c r="G1649" s="40"/>
      <c r="H1649" s="40"/>
      <c r="I1649" s="40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51"/>
    </row>
    <row r="1650" spans="1:41" s="3" customFormat="1" x14ac:dyDescent="0.25">
      <c r="A1650" s="40"/>
      <c r="B1650" s="50"/>
      <c r="C1650" s="40"/>
      <c r="D1650" s="58"/>
      <c r="E1650" s="40"/>
      <c r="F1650" s="40"/>
      <c r="G1650" s="40"/>
      <c r="H1650" s="40"/>
      <c r="I1650" s="40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51"/>
    </row>
    <row r="1651" spans="1:41" s="3" customFormat="1" x14ac:dyDescent="0.25">
      <c r="A1651" s="40"/>
      <c r="B1651" s="50"/>
      <c r="C1651" s="40"/>
      <c r="D1651" s="58"/>
      <c r="E1651" s="40"/>
      <c r="F1651" s="40"/>
      <c r="G1651" s="40"/>
      <c r="H1651" s="40"/>
      <c r="I1651" s="40"/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51"/>
    </row>
    <row r="1652" spans="1:41" s="3" customFormat="1" x14ac:dyDescent="0.25">
      <c r="A1652" s="40"/>
      <c r="B1652" s="50"/>
      <c r="C1652" s="40"/>
      <c r="D1652" s="58"/>
      <c r="E1652" s="40"/>
      <c r="F1652" s="40"/>
      <c r="G1652" s="40"/>
      <c r="H1652" s="40"/>
      <c r="I1652" s="40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51"/>
    </row>
    <row r="1653" spans="1:41" s="3" customFormat="1" x14ac:dyDescent="0.25">
      <c r="A1653" s="40"/>
      <c r="B1653" s="50"/>
      <c r="C1653" s="40"/>
      <c r="D1653" s="58"/>
      <c r="E1653" s="40"/>
      <c r="F1653" s="40"/>
      <c r="G1653" s="40"/>
      <c r="H1653" s="40"/>
      <c r="I1653" s="40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51"/>
    </row>
    <row r="1654" spans="1:41" s="3" customFormat="1" x14ac:dyDescent="0.25">
      <c r="A1654" s="40"/>
      <c r="B1654" s="50"/>
      <c r="C1654" s="40"/>
      <c r="D1654" s="58"/>
      <c r="E1654" s="40"/>
      <c r="F1654" s="40"/>
      <c r="G1654" s="40"/>
      <c r="H1654" s="40"/>
      <c r="I1654" s="40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51"/>
    </row>
    <row r="1655" spans="1:41" s="3" customFormat="1" x14ac:dyDescent="0.25">
      <c r="A1655" s="40"/>
      <c r="B1655" s="50"/>
      <c r="C1655" s="40"/>
      <c r="D1655" s="58"/>
      <c r="E1655" s="40"/>
      <c r="F1655" s="40"/>
      <c r="G1655" s="40"/>
      <c r="H1655" s="40"/>
      <c r="I1655" s="40"/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51"/>
    </row>
    <row r="1656" spans="1:41" s="3" customFormat="1" x14ac:dyDescent="0.25">
      <c r="A1656" s="40"/>
      <c r="B1656" s="50"/>
      <c r="C1656" s="40"/>
      <c r="D1656" s="58"/>
      <c r="E1656" s="40"/>
      <c r="F1656" s="40"/>
      <c r="G1656" s="40"/>
      <c r="H1656" s="40"/>
      <c r="I1656" s="40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51"/>
    </row>
    <row r="1657" spans="1:41" s="3" customFormat="1" x14ac:dyDescent="0.25">
      <c r="A1657" s="40"/>
      <c r="B1657" s="50"/>
      <c r="C1657" s="40"/>
      <c r="D1657" s="58"/>
      <c r="E1657" s="40"/>
      <c r="F1657" s="40"/>
      <c r="G1657" s="40"/>
      <c r="H1657" s="40"/>
      <c r="I1657" s="40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51"/>
    </row>
    <row r="1658" spans="1:41" s="3" customFormat="1" x14ac:dyDescent="0.25">
      <c r="A1658" s="40"/>
      <c r="B1658" s="50"/>
      <c r="C1658" s="40"/>
      <c r="D1658" s="58"/>
      <c r="E1658" s="40"/>
      <c r="F1658" s="40"/>
      <c r="G1658" s="40"/>
      <c r="H1658" s="40"/>
      <c r="I1658" s="40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51"/>
    </row>
    <row r="1659" spans="1:41" s="3" customFormat="1" x14ac:dyDescent="0.25">
      <c r="A1659" s="40"/>
      <c r="B1659" s="50"/>
      <c r="C1659" s="40"/>
      <c r="D1659" s="58"/>
      <c r="E1659" s="40"/>
      <c r="F1659" s="40"/>
      <c r="G1659" s="40"/>
      <c r="H1659" s="40"/>
      <c r="I1659" s="40"/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51"/>
    </row>
    <row r="1660" spans="1:41" s="3" customFormat="1" x14ac:dyDescent="0.25">
      <c r="A1660" s="40"/>
      <c r="B1660" s="50"/>
      <c r="C1660" s="40"/>
      <c r="D1660" s="58"/>
      <c r="E1660" s="40"/>
      <c r="F1660" s="40"/>
      <c r="G1660" s="40"/>
      <c r="H1660" s="40"/>
      <c r="I1660" s="40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51"/>
    </row>
    <row r="1661" spans="1:41" s="3" customFormat="1" x14ac:dyDescent="0.25">
      <c r="A1661" s="40"/>
      <c r="B1661" s="50"/>
      <c r="C1661" s="40"/>
      <c r="D1661" s="58"/>
      <c r="E1661" s="40"/>
      <c r="F1661" s="40"/>
      <c r="G1661" s="40"/>
      <c r="H1661" s="40"/>
      <c r="I1661" s="40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51"/>
    </row>
    <row r="1662" spans="1:41" s="3" customFormat="1" x14ac:dyDescent="0.25">
      <c r="A1662" s="40"/>
      <c r="B1662" s="50"/>
      <c r="C1662" s="40"/>
      <c r="D1662" s="58"/>
      <c r="E1662" s="40"/>
      <c r="F1662" s="40"/>
      <c r="G1662" s="40"/>
      <c r="H1662" s="40"/>
      <c r="I1662" s="40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51"/>
    </row>
    <row r="1663" spans="1:41" s="3" customFormat="1" x14ac:dyDescent="0.25">
      <c r="A1663" s="40"/>
      <c r="B1663" s="50"/>
      <c r="C1663" s="40"/>
      <c r="D1663" s="58"/>
      <c r="E1663" s="40"/>
      <c r="F1663" s="40"/>
      <c r="G1663" s="40"/>
      <c r="H1663" s="40"/>
      <c r="I1663" s="40"/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51"/>
    </row>
    <row r="1664" spans="1:41" s="3" customFormat="1" x14ac:dyDescent="0.25">
      <c r="A1664" s="40"/>
      <c r="B1664" s="50"/>
      <c r="C1664" s="40"/>
      <c r="D1664" s="58"/>
      <c r="E1664" s="40"/>
      <c r="F1664" s="40"/>
      <c r="G1664" s="40"/>
      <c r="H1664" s="40"/>
      <c r="I1664" s="40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51"/>
    </row>
    <row r="1665" spans="1:41" s="3" customFormat="1" x14ac:dyDescent="0.25">
      <c r="A1665" s="40"/>
      <c r="B1665" s="50"/>
      <c r="C1665" s="40"/>
      <c r="D1665" s="58"/>
      <c r="E1665" s="40"/>
      <c r="F1665" s="40"/>
      <c r="G1665" s="40"/>
      <c r="H1665" s="40"/>
      <c r="I1665" s="40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51"/>
    </row>
    <row r="1666" spans="1:41" s="3" customFormat="1" x14ac:dyDescent="0.25">
      <c r="A1666" s="40"/>
      <c r="B1666" s="50"/>
      <c r="C1666" s="40"/>
      <c r="D1666" s="58"/>
      <c r="E1666" s="40"/>
      <c r="F1666" s="40"/>
      <c r="G1666" s="40"/>
      <c r="H1666" s="40"/>
      <c r="I1666" s="40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51"/>
    </row>
    <row r="1667" spans="1:41" s="3" customFormat="1" x14ac:dyDescent="0.25">
      <c r="A1667" s="40"/>
      <c r="B1667" s="50"/>
      <c r="C1667" s="40"/>
      <c r="D1667" s="58"/>
      <c r="E1667" s="40"/>
      <c r="F1667" s="40"/>
      <c r="G1667" s="40"/>
      <c r="H1667" s="40"/>
      <c r="I1667" s="40"/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51"/>
    </row>
    <row r="1668" spans="1:41" s="3" customFormat="1" x14ac:dyDescent="0.25">
      <c r="A1668" s="40"/>
      <c r="B1668" s="50"/>
      <c r="C1668" s="40"/>
      <c r="D1668" s="58"/>
      <c r="E1668" s="40"/>
      <c r="F1668" s="40"/>
      <c r="G1668" s="40"/>
      <c r="H1668" s="40"/>
      <c r="I1668" s="40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51"/>
    </row>
    <row r="1669" spans="1:41" s="3" customFormat="1" x14ac:dyDescent="0.25">
      <c r="A1669" s="40"/>
      <c r="B1669" s="50"/>
      <c r="C1669" s="40"/>
      <c r="D1669" s="58"/>
      <c r="E1669" s="40"/>
      <c r="F1669" s="40"/>
      <c r="G1669" s="40"/>
      <c r="H1669" s="40"/>
      <c r="I1669" s="40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51"/>
    </row>
    <row r="1670" spans="1:41" s="3" customFormat="1" x14ac:dyDescent="0.25">
      <c r="A1670" s="40"/>
      <c r="B1670" s="50"/>
      <c r="C1670" s="40"/>
      <c r="D1670" s="58"/>
      <c r="E1670" s="40"/>
      <c r="F1670" s="40"/>
      <c r="G1670" s="40"/>
      <c r="H1670" s="40"/>
      <c r="I1670" s="40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51"/>
    </row>
    <row r="1671" spans="1:41" s="3" customFormat="1" x14ac:dyDescent="0.25">
      <c r="A1671" s="40"/>
      <c r="B1671" s="50"/>
      <c r="C1671" s="40"/>
      <c r="D1671" s="58"/>
      <c r="E1671" s="40"/>
      <c r="F1671" s="40"/>
      <c r="G1671" s="40"/>
      <c r="H1671" s="40"/>
      <c r="I1671" s="40"/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51"/>
    </row>
    <row r="1672" spans="1:41" s="3" customFormat="1" x14ac:dyDescent="0.25">
      <c r="A1672" s="40"/>
      <c r="B1672" s="50"/>
      <c r="C1672" s="40"/>
      <c r="D1672" s="58"/>
      <c r="E1672" s="40"/>
      <c r="F1672" s="40"/>
      <c r="G1672" s="40"/>
      <c r="H1672" s="40"/>
      <c r="I1672" s="40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51"/>
    </row>
    <row r="1673" spans="1:41" s="3" customFormat="1" x14ac:dyDescent="0.25">
      <c r="A1673" s="40"/>
      <c r="B1673" s="50"/>
      <c r="C1673" s="40"/>
      <c r="D1673" s="58"/>
      <c r="E1673" s="40"/>
      <c r="F1673" s="40"/>
      <c r="G1673" s="40"/>
      <c r="H1673" s="40"/>
      <c r="I1673" s="40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51"/>
    </row>
    <row r="1674" spans="1:41" s="3" customFormat="1" x14ac:dyDescent="0.25">
      <c r="A1674" s="40"/>
      <c r="B1674" s="50"/>
      <c r="C1674" s="40"/>
      <c r="D1674" s="58"/>
      <c r="E1674" s="40"/>
      <c r="F1674" s="40"/>
      <c r="G1674" s="40"/>
      <c r="H1674" s="40"/>
      <c r="I1674" s="40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51"/>
    </row>
    <row r="1675" spans="1:41" s="3" customFormat="1" x14ac:dyDescent="0.25">
      <c r="A1675" s="40"/>
      <c r="B1675" s="50"/>
      <c r="C1675" s="40"/>
      <c r="D1675" s="58"/>
      <c r="E1675" s="40"/>
      <c r="F1675" s="40"/>
      <c r="G1675" s="40"/>
      <c r="H1675" s="40"/>
      <c r="I1675" s="40"/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51"/>
    </row>
    <row r="1676" spans="1:41" s="3" customFormat="1" x14ac:dyDescent="0.25">
      <c r="A1676" s="40"/>
      <c r="B1676" s="50"/>
      <c r="C1676" s="40"/>
      <c r="D1676" s="58"/>
      <c r="E1676" s="40"/>
      <c r="F1676" s="40"/>
      <c r="G1676" s="40"/>
      <c r="H1676" s="40"/>
      <c r="I1676" s="40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51"/>
    </row>
    <row r="1677" spans="1:41" s="3" customFormat="1" x14ac:dyDescent="0.25">
      <c r="A1677" s="40"/>
      <c r="B1677" s="50"/>
      <c r="C1677" s="40"/>
      <c r="D1677" s="58"/>
      <c r="E1677" s="40"/>
      <c r="F1677" s="40"/>
      <c r="G1677" s="40"/>
      <c r="H1677" s="40"/>
      <c r="I1677" s="40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51"/>
    </row>
    <row r="1678" spans="1:41" s="3" customFormat="1" x14ac:dyDescent="0.25">
      <c r="A1678" s="40"/>
      <c r="B1678" s="50"/>
      <c r="C1678" s="40"/>
      <c r="D1678" s="58"/>
      <c r="E1678" s="40"/>
      <c r="F1678" s="40"/>
      <c r="G1678" s="40"/>
      <c r="H1678" s="40"/>
      <c r="I1678" s="40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51"/>
    </row>
    <row r="1679" spans="1:41" s="3" customFormat="1" x14ac:dyDescent="0.25">
      <c r="A1679" s="40"/>
      <c r="B1679" s="50"/>
      <c r="C1679" s="40"/>
      <c r="D1679" s="58"/>
      <c r="E1679" s="40"/>
      <c r="F1679" s="40"/>
      <c r="G1679" s="40"/>
      <c r="H1679" s="40"/>
      <c r="I1679" s="40"/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51"/>
    </row>
    <row r="1680" spans="1:41" s="3" customFormat="1" x14ac:dyDescent="0.25">
      <c r="A1680" s="40"/>
      <c r="B1680" s="50"/>
      <c r="C1680" s="40"/>
      <c r="D1680" s="58"/>
      <c r="E1680" s="40"/>
      <c r="F1680" s="40"/>
      <c r="G1680" s="40"/>
      <c r="H1680" s="40"/>
      <c r="I1680" s="40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51"/>
    </row>
    <row r="1681" spans="1:41" s="3" customFormat="1" x14ac:dyDescent="0.25">
      <c r="A1681" s="40"/>
      <c r="B1681" s="50"/>
      <c r="C1681" s="40"/>
      <c r="D1681" s="58"/>
      <c r="E1681" s="40"/>
      <c r="F1681" s="40"/>
      <c r="G1681" s="40"/>
      <c r="H1681" s="40"/>
      <c r="I1681" s="40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51"/>
    </row>
    <row r="1682" spans="1:41" s="3" customFormat="1" x14ac:dyDescent="0.25">
      <c r="A1682" s="40"/>
      <c r="B1682" s="50"/>
      <c r="C1682" s="40"/>
      <c r="D1682" s="58"/>
      <c r="E1682" s="40"/>
      <c r="F1682" s="40"/>
      <c r="G1682" s="40"/>
      <c r="H1682" s="40"/>
      <c r="I1682" s="40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51"/>
    </row>
    <row r="1683" spans="1:41" s="3" customFormat="1" x14ac:dyDescent="0.25">
      <c r="A1683" s="40"/>
      <c r="B1683" s="50"/>
      <c r="C1683" s="40"/>
      <c r="D1683" s="58"/>
      <c r="E1683" s="40"/>
      <c r="F1683" s="40"/>
      <c r="G1683" s="40"/>
      <c r="H1683" s="40"/>
      <c r="I1683" s="40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51"/>
    </row>
    <row r="1684" spans="1:41" s="3" customFormat="1" x14ac:dyDescent="0.25">
      <c r="A1684" s="40"/>
      <c r="B1684" s="50"/>
      <c r="C1684" s="40"/>
      <c r="D1684" s="58"/>
      <c r="E1684" s="40"/>
      <c r="F1684" s="40"/>
      <c r="G1684" s="40"/>
      <c r="H1684" s="40"/>
      <c r="I1684" s="40"/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51"/>
    </row>
    <row r="1685" spans="1:41" s="3" customFormat="1" x14ac:dyDescent="0.25">
      <c r="A1685" s="40"/>
      <c r="B1685" s="50"/>
      <c r="C1685" s="40"/>
      <c r="D1685" s="58"/>
      <c r="E1685" s="40"/>
      <c r="F1685" s="40"/>
      <c r="G1685" s="40"/>
      <c r="H1685" s="40"/>
      <c r="I1685" s="40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51"/>
    </row>
    <row r="1686" spans="1:41" s="3" customFormat="1" x14ac:dyDescent="0.25">
      <c r="A1686" s="40"/>
      <c r="B1686" s="50"/>
      <c r="C1686" s="40"/>
      <c r="D1686" s="58"/>
      <c r="E1686" s="40"/>
      <c r="F1686" s="40"/>
      <c r="G1686" s="40"/>
      <c r="H1686" s="40"/>
      <c r="I1686" s="40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51"/>
    </row>
    <row r="1687" spans="1:41" s="3" customFormat="1" x14ac:dyDescent="0.25">
      <c r="A1687" s="40"/>
      <c r="B1687" s="50"/>
      <c r="C1687" s="40"/>
      <c r="D1687" s="58"/>
      <c r="E1687" s="40"/>
      <c r="F1687" s="40"/>
      <c r="G1687" s="40"/>
      <c r="H1687" s="40"/>
      <c r="I1687" s="40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51"/>
    </row>
    <row r="1688" spans="1:41" s="3" customFormat="1" x14ac:dyDescent="0.25">
      <c r="A1688" s="40"/>
      <c r="B1688" s="50"/>
      <c r="C1688" s="40"/>
      <c r="D1688" s="58"/>
      <c r="E1688" s="40"/>
      <c r="F1688" s="40"/>
      <c r="G1688" s="40"/>
      <c r="H1688" s="40"/>
      <c r="I1688" s="40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51"/>
    </row>
    <row r="1689" spans="1:41" s="3" customFormat="1" x14ac:dyDescent="0.25">
      <c r="A1689" s="40"/>
      <c r="B1689" s="50"/>
      <c r="C1689" s="40"/>
      <c r="D1689" s="58"/>
      <c r="E1689" s="40"/>
      <c r="F1689" s="40"/>
      <c r="G1689" s="40"/>
      <c r="H1689" s="40"/>
      <c r="I1689" s="40"/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51"/>
    </row>
    <row r="1690" spans="1:41" s="3" customFormat="1" x14ac:dyDescent="0.25">
      <c r="A1690" s="40"/>
      <c r="B1690" s="50"/>
      <c r="C1690" s="40"/>
      <c r="D1690" s="58"/>
      <c r="E1690" s="40"/>
      <c r="F1690" s="40"/>
      <c r="G1690" s="40"/>
      <c r="H1690" s="40"/>
      <c r="I1690" s="40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51"/>
    </row>
    <row r="1691" spans="1:41" s="3" customFormat="1" x14ac:dyDescent="0.25">
      <c r="A1691" s="40"/>
      <c r="B1691" s="50"/>
      <c r="C1691" s="40"/>
      <c r="D1691" s="58"/>
      <c r="E1691" s="40"/>
      <c r="F1691" s="40"/>
      <c r="G1691" s="40"/>
      <c r="H1691" s="40"/>
      <c r="I1691" s="40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51"/>
    </row>
    <row r="1692" spans="1:41" s="3" customFormat="1" x14ac:dyDescent="0.25">
      <c r="A1692" s="40"/>
      <c r="B1692" s="50"/>
      <c r="C1692" s="40"/>
      <c r="D1692" s="58"/>
      <c r="E1692" s="40"/>
      <c r="F1692" s="40"/>
      <c r="G1692" s="40"/>
      <c r="H1692" s="40"/>
      <c r="I1692" s="40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51"/>
    </row>
    <row r="1693" spans="1:41" s="3" customFormat="1" x14ac:dyDescent="0.25">
      <c r="A1693" s="40"/>
      <c r="B1693" s="50"/>
      <c r="C1693" s="40"/>
      <c r="D1693" s="58"/>
      <c r="E1693" s="40"/>
      <c r="F1693" s="40"/>
      <c r="G1693" s="40"/>
      <c r="H1693" s="40"/>
      <c r="I1693" s="40"/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51"/>
    </row>
    <row r="1694" spans="1:41" s="3" customFormat="1" x14ac:dyDescent="0.25">
      <c r="A1694" s="40"/>
      <c r="B1694" s="50"/>
      <c r="C1694" s="40"/>
      <c r="D1694" s="58"/>
      <c r="E1694" s="40"/>
      <c r="F1694" s="40"/>
      <c r="G1694" s="40"/>
      <c r="H1694" s="40"/>
      <c r="I1694" s="40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51"/>
    </row>
    <row r="1695" spans="1:41" s="3" customFormat="1" x14ac:dyDescent="0.25">
      <c r="A1695" s="40"/>
      <c r="B1695" s="50"/>
      <c r="C1695" s="40"/>
      <c r="D1695" s="58"/>
      <c r="E1695" s="40"/>
      <c r="F1695" s="40"/>
      <c r="G1695" s="40"/>
      <c r="H1695" s="40"/>
      <c r="I1695" s="40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51"/>
    </row>
    <row r="1696" spans="1:41" s="3" customFormat="1" x14ac:dyDescent="0.25">
      <c r="A1696" s="40"/>
      <c r="B1696" s="50"/>
      <c r="C1696" s="40"/>
      <c r="D1696" s="58"/>
      <c r="E1696" s="40"/>
      <c r="F1696" s="40"/>
      <c r="G1696" s="40"/>
      <c r="H1696" s="40"/>
      <c r="I1696" s="40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51"/>
    </row>
    <row r="1697" spans="1:41" s="3" customFormat="1" x14ac:dyDescent="0.25">
      <c r="A1697" s="40"/>
      <c r="B1697" s="50"/>
      <c r="C1697" s="40"/>
      <c r="D1697" s="58"/>
      <c r="E1697" s="40"/>
      <c r="F1697" s="40"/>
      <c r="G1697" s="40"/>
      <c r="H1697" s="40"/>
      <c r="I1697" s="40"/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51"/>
    </row>
    <row r="1698" spans="1:41" s="3" customFormat="1" x14ac:dyDescent="0.25">
      <c r="A1698" s="40"/>
      <c r="B1698" s="50"/>
      <c r="C1698" s="40"/>
      <c r="D1698" s="58"/>
      <c r="E1698" s="40"/>
      <c r="F1698" s="40"/>
      <c r="G1698" s="40"/>
      <c r="H1698" s="40"/>
      <c r="I1698" s="40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51"/>
    </row>
    <row r="1699" spans="1:41" s="3" customFormat="1" x14ac:dyDescent="0.25">
      <c r="A1699" s="40"/>
      <c r="B1699" s="50"/>
      <c r="C1699" s="40"/>
      <c r="D1699" s="58"/>
      <c r="E1699" s="40"/>
      <c r="F1699" s="40"/>
      <c r="G1699" s="40"/>
      <c r="H1699" s="40"/>
      <c r="I1699" s="40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51"/>
    </row>
    <row r="1700" spans="1:41" s="3" customFormat="1" x14ac:dyDescent="0.25">
      <c r="A1700" s="40"/>
      <c r="B1700" s="50"/>
      <c r="C1700" s="40"/>
      <c r="D1700" s="58"/>
      <c r="E1700" s="40"/>
      <c r="F1700" s="40"/>
      <c r="G1700" s="40"/>
      <c r="H1700" s="40"/>
      <c r="I1700" s="40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51"/>
    </row>
    <row r="1701" spans="1:41" s="3" customFormat="1" x14ac:dyDescent="0.25">
      <c r="A1701" s="40"/>
      <c r="B1701" s="50"/>
      <c r="C1701" s="40"/>
      <c r="D1701" s="58"/>
      <c r="E1701" s="40"/>
      <c r="F1701" s="40"/>
      <c r="G1701" s="40"/>
      <c r="H1701" s="40"/>
      <c r="I1701" s="40"/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51"/>
    </row>
    <row r="1702" spans="1:41" s="3" customFormat="1" x14ac:dyDescent="0.25">
      <c r="A1702" s="40"/>
      <c r="B1702" s="50"/>
      <c r="C1702" s="40"/>
      <c r="D1702" s="58"/>
      <c r="E1702" s="40"/>
      <c r="F1702" s="40"/>
      <c r="G1702" s="40"/>
      <c r="H1702" s="40"/>
      <c r="I1702" s="40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51"/>
    </row>
    <row r="1703" spans="1:41" s="3" customFormat="1" x14ac:dyDescent="0.25">
      <c r="A1703" s="40"/>
      <c r="B1703" s="50"/>
      <c r="C1703" s="40"/>
      <c r="D1703" s="58"/>
      <c r="E1703" s="40"/>
      <c r="F1703" s="40"/>
      <c r="G1703" s="40"/>
      <c r="H1703" s="40"/>
      <c r="I1703" s="40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51"/>
    </row>
    <row r="1704" spans="1:41" s="3" customFormat="1" x14ac:dyDescent="0.25">
      <c r="A1704" s="40"/>
      <c r="B1704" s="50"/>
      <c r="C1704" s="40"/>
      <c r="D1704" s="58"/>
      <c r="E1704" s="40"/>
      <c r="F1704" s="40"/>
      <c r="G1704" s="40"/>
      <c r="H1704" s="40"/>
      <c r="I1704" s="40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51"/>
    </row>
    <row r="1705" spans="1:41" s="3" customFormat="1" x14ac:dyDescent="0.25">
      <c r="A1705" s="40"/>
      <c r="B1705" s="50"/>
      <c r="C1705" s="40"/>
      <c r="D1705" s="58"/>
      <c r="E1705" s="40"/>
      <c r="F1705" s="40"/>
      <c r="G1705" s="40"/>
      <c r="H1705" s="40"/>
      <c r="I1705" s="40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51"/>
    </row>
    <row r="1706" spans="1:41" s="3" customFormat="1" x14ac:dyDescent="0.25">
      <c r="A1706" s="40"/>
      <c r="B1706" s="50"/>
      <c r="C1706" s="40"/>
      <c r="D1706" s="58"/>
      <c r="E1706" s="40"/>
      <c r="F1706" s="40"/>
      <c r="G1706" s="40"/>
      <c r="H1706" s="40"/>
      <c r="I1706" s="40"/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51"/>
    </row>
    <row r="1707" spans="1:41" s="3" customFormat="1" x14ac:dyDescent="0.25">
      <c r="A1707" s="40"/>
      <c r="B1707" s="50"/>
      <c r="C1707" s="40"/>
      <c r="D1707" s="58"/>
      <c r="E1707" s="40"/>
      <c r="F1707" s="40"/>
      <c r="G1707" s="40"/>
      <c r="H1707" s="40"/>
      <c r="I1707" s="40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51"/>
    </row>
    <row r="1708" spans="1:41" s="3" customFormat="1" x14ac:dyDescent="0.25">
      <c r="A1708" s="40"/>
      <c r="B1708" s="50"/>
      <c r="C1708" s="40"/>
      <c r="D1708" s="58"/>
      <c r="E1708" s="40"/>
      <c r="F1708" s="40"/>
      <c r="G1708" s="40"/>
      <c r="H1708" s="40"/>
      <c r="I1708" s="40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51"/>
    </row>
    <row r="1709" spans="1:41" s="3" customFormat="1" x14ac:dyDescent="0.25">
      <c r="A1709" s="40"/>
      <c r="B1709" s="50"/>
      <c r="C1709" s="40"/>
      <c r="D1709" s="58"/>
      <c r="E1709" s="40"/>
      <c r="F1709" s="40"/>
      <c r="G1709" s="40"/>
      <c r="H1709" s="40"/>
      <c r="I1709" s="40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51"/>
    </row>
    <row r="1710" spans="1:41" s="3" customFormat="1" x14ac:dyDescent="0.25">
      <c r="A1710" s="40"/>
      <c r="B1710" s="50"/>
      <c r="C1710" s="40"/>
      <c r="D1710" s="58"/>
      <c r="E1710" s="40"/>
      <c r="F1710" s="40"/>
      <c r="G1710" s="40"/>
      <c r="H1710" s="40"/>
      <c r="I1710" s="40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51"/>
    </row>
    <row r="1711" spans="1:41" s="3" customFormat="1" x14ac:dyDescent="0.25">
      <c r="A1711" s="40"/>
      <c r="B1711" s="50"/>
      <c r="C1711" s="40"/>
      <c r="D1711" s="58"/>
      <c r="E1711" s="40"/>
      <c r="F1711" s="40"/>
      <c r="G1711" s="40"/>
      <c r="H1711" s="40"/>
      <c r="I1711" s="40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51"/>
    </row>
    <row r="1712" spans="1:41" s="3" customFormat="1" x14ac:dyDescent="0.25">
      <c r="A1712" s="40"/>
      <c r="B1712" s="50"/>
      <c r="C1712" s="40"/>
      <c r="D1712" s="58"/>
      <c r="E1712" s="40"/>
      <c r="F1712" s="40"/>
      <c r="G1712" s="40"/>
      <c r="H1712" s="40"/>
      <c r="I1712" s="40"/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51"/>
    </row>
    <row r="1713" spans="1:41" s="3" customFormat="1" x14ac:dyDescent="0.25">
      <c r="A1713" s="40"/>
      <c r="B1713" s="50"/>
      <c r="C1713" s="40"/>
      <c r="D1713" s="58"/>
      <c r="E1713" s="40"/>
      <c r="F1713" s="40"/>
      <c r="G1713" s="40"/>
      <c r="H1713" s="40"/>
      <c r="I1713" s="40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51"/>
    </row>
    <row r="1714" spans="1:41" s="3" customFormat="1" x14ac:dyDescent="0.25">
      <c r="A1714" s="40"/>
      <c r="B1714" s="50"/>
      <c r="C1714" s="40"/>
      <c r="D1714" s="58"/>
      <c r="E1714" s="40"/>
      <c r="F1714" s="40"/>
      <c r="G1714" s="40"/>
      <c r="H1714" s="40"/>
      <c r="I1714" s="40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51"/>
    </row>
    <row r="1715" spans="1:41" s="3" customFormat="1" x14ac:dyDescent="0.25">
      <c r="A1715" s="40"/>
      <c r="B1715" s="50"/>
      <c r="C1715" s="40"/>
      <c r="D1715" s="58"/>
      <c r="E1715" s="40"/>
      <c r="F1715" s="40"/>
      <c r="G1715" s="40"/>
      <c r="H1715" s="40"/>
      <c r="I1715" s="40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51"/>
    </row>
    <row r="1716" spans="1:41" s="3" customFormat="1" x14ac:dyDescent="0.25">
      <c r="A1716" s="40"/>
      <c r="B1716" s="50"/>
      <c r="C1716" s="40"/>
      <c r="D1716" s="58"/>
      <c r="E1716" s="40"/>
      <c r="F1716" s="40"/>
      <c r="G1716" s="40"/>
      <c r="H1716" s="40"/>
      <c r="I1716" s="40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51"/>
    </row>
    <row r="1717" spans="1:41" s="3" customFormat="1" x14ac:dyDescent="0.25">
      <c r="A1717" s="40"/>
      <c r="B1717" s="50"/>
      <c r="C1717" s="40"/>
      <c r="D1717" s="58"/>
      <c r="E1717" s="40"/>
      <c r="F1717" s="40"/>
      <c r="G1717" s="40"/>
      <c r="H1717" s="40"/>
      <c r="I1717" s="40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51"/>
    </row>
    <row r="1718" spans="1:41" s="3" customFormat="1" x14ac:dyDescent="0.25">
      <c r="A1718" s="40"/>
      <c r="B1718" s="50"/>
      <c r="C1718" s="40"/>
      <c r="D1718" s="58"/>
      <c r="E1718" s="40"/>
      <c r="F1718" s="40"/>
      <c r="G1718" s="40"/>
      <c r="H1718" s="40"/>
      <c r="I1718" s="40"/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51"/>
    </row>
    <row r="1719" spans="1:41" s="3" customFormat="1" x14ac:dyDescent="0.25">
      <c r="A1719" s="40"/>
      <c r="B1719" s="50"/>
      <c r="C1719" s="40"/>
      <c r="D1719" s="58"/>
      <c r="E1719" s="40"/>
      <c r="F1719" s="40"/>
      <c r="G1719" s="40"/>
      <c r="H1719" s="40"/>
      <c r="I1719" s="40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51"/>
    </row>
    <row r="1720" spans="1:41" s="3" customFormat="1" x14ac:dyDescent="0.25">
      <c r="A1720" s="40"/>
      <c r="B1720" s="50"/>
      <c r="C1720" s="40"/>
      <c r="D1720" s="58"/>
      <c r="E1720" s="40"/>
      <c r="F1720" s="40"/>
      <c r="G1720" s="40"/>
      <c r="H1720" s="40"/>
      <c r="I1720" s="40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51"/>
    </row>
    <row r="1721" spans="1:41" s="3" customFormat="1" x14ac:dyDescent="0.25">
      <c r="A1721" s="40"/>
      <c r="B1721" s="50"/>
      <c r="C1721" s="40"/>
      <c r="D1721" s="58"/>
      <c r="E1721" s="40"/>
      <c r="F1721" s="40"/>
      <c r="G1721" s="40"/>
      <c r="H1721" s="40"/>
      <c r="I1721" s="40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51"/>
    </row>
    <row r="1722" spans="1:41" s="3" customFormat="1" x14ac:dyDescent="0.25">
      <c r="A1722" s="40"/>
      <c r="B1722" s="50"/>
      <c r="C1722" s="40"/>
      <c r="D1722" s="58"/>
      <c r="E1722" s="40"/>
      <c r="F1722" s="40"/>
      <c r="G1722" s="40"/>
      <c r="H1722" s="40"/>
      <c r="I1722" s="40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51"/>
    </row>
    <row r="1723" spans="1:41" s="3" customFormat="1" x14ac:dyDescent="0.25">
      <c r="A1723" s="40"/>
      <c r="B1723" s="50"/>
      <c r="C1723" s="40"/>
      <c r="D1723" s="58"/>
      <c r="E1723" s="40"/>
      <c r="F1723" s="40"/>
      <c r="G1723" s="40"/>
      <c r="H1723" s="40"/>
      <c r="I1723" s="40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51"/>
    </row>
    <row r="1724" spans="1:41" s="3" customFormat="1" x14ac:dyDescent="0.25">
      <c r="A1724" s="40"/>
      <c r="B1724" s="50"/>
      <c r="C1724" s="40"/>
      <c r="D1724" s="58"/>
      <c r="E1724" s="40"/>
      <c r="F1724" s="40"/>
      <c r="G1724" s="40"/>
      <c r="H1724" s="40"/>
      <c r="I1724" s="40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51"/>
    </row>
    <row r="1725" spans="1:41" s="3" customFormat="1" x14ac:dyDescent="0.25">
      <c r="A1725" s="40"/>
      <c r="B1725" s="50"/>
      <c r="C1725" s="40"/>
      <c r="D1725" s="58"/>
      <c r="E1725" s="40"/>
      <c r="F1725" s="40"/>
      <c r="G1725" s="40"/>
      <c r="H1725" s="40"/>
      <c r="I1725" s="40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51"/>
    </row>
    <row r="1726" spans="1:41" s="3" customFormat="1" x14ac:dyDescent="0.25">
      <c r="A1726" s="40"/>
      <c r="B1726" s="50"/>
      <c r="C1726" s="40"/>
      <c r="D1726" s="58"/>
      <c r="E1726" s="40"/>
      <c r="F1726" s="40"/>
      <c r="G1726" s="40"/>
      <c r="H1726" s="40"/>
      <c r="I1726" s="40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51"/>
    </row>
    <row r="1727" spans="1:41" s="3" customFormat="1" x14ac:dyDescent="0.25">
      <c r="A1727" s="40"/>
      <c r="B1727" s="50"/>
      <c r="C1727" s="40"/>
      <c r="D1727" s="58"/>
      <c r="E1727" s="40"/>
      <c r="F1727" s="40"/>
      <c r="G1727" s="40"/>
      <c r="H1727" s="40"/>
      <c r="I1727" s="40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51"/>
    </row>
    <row r="1728" spans="1:41" s="3" customFormat="1" x14ac:dyDescent="0.25">
      <c r="A1728" s="40"/>
      <c r="B1728" s="50"/>
      <c r="C1728" s="40"/>
      <c r="D1728" s="58"/>
      <c r="E1728" s="40"/>
      <c r="F1728" s="40"/>
      <c r="G1728" s="40"/>
      <c r="H1728" s="40"/>
      <c r="I1728" s="40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51"/>
    </row>
    <row r="1729" spans="1:41" s="3" customFormat="1" x14ac:dyDescent="0.25">
      <c r="A1729" s="40"/>
      <c r="B1729" s="50"/>
      <c r="C1729" s="40"/>
      <c r="D1729" s="58"/>
      <c r="E1729" s="40"/>
      <c r="F1729" s="40"/>
      <c r="G1729" s="40"/>
      <c r="H1729" s="40"/>
      <c r="I1729" s="40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51"/>
    </row>
    <row r="1730" spans="1:41" s="3" customFormat="1" x14ac:dyDescent="0.25">
      <c r="A1730" s="40"/>
      <c r="B1730" s="50"/>
      <c r="C1730" s="40"/>
      <c r="D1730" s="58"/>
      <c r="E1730" s="40"/>
      <c r="F1730" s="40"/>
      <c r="G1730" s="40"/>
      <c r="H1730" s="40"/>
      <c r="I1730" s="40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51"/>
    </row>
    <row r="1731" spans="1:41" s="3" customFormat="1" x14ac:dyDescent="0.25">
      <c r="A1731" s="40"/>
      <c r="B1731" s="50"/>
      <c r="C1731" s="40"/>
      <c r="D1731" s="58"/>
      <c r="E1731" s="40"/>
      <c r="F1731" s="40"/>
      <c r="G1731" s="40"/>
      <c r="H1731" s="40"/>
      <c r="I1731" s="40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51"/>
    </row>
    <row r="1732" spans="1:41" s="3" customFormat="1" x14ac:dyDescent="0.25">
      <c r="A1732" s="40"/>
      <c r="B1732" s="50"/>
      <c r="C1732" s="40"/>
      <c r="D1732" s="58"/>
      <c r="E1732" s="40"/>
      <c r="F1732" s="40"/>
      <c r="G1732" s="40"/>
      <c r="H1732" s="40"/>
      <c r="I1732" s="40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51"/>
    </row>
    <row r="1733" spans="1:41" s="3" customFormat="1" x14ac:dyDescent="0.25">
      <c r="A1733" s="40"/>
      <c r="B1733" s="50"/>
      <c r="C1733" s="40"/>
      <c r="D1733" s="58"/>
      <c r="E1733" s="40"/>
      <c r="F1733" s="40"/>
      <c r="G1733" s="40"/>
      <c r="H1733" s="40"/>
      <c r="I1733" s="40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51"/>
    </row>
    <row r="1734" spans="1:41" s="3" customFormat="1" x14ac:dyDescent="0.25">
      <c r="A1734" s="40"/>
      <c r="B1734" s="50"/>
      <c r="C1734" s="40"/>
      <c r="D1734" s="58"/>
      <c r="E1734" s="40"/>
      <c r="F1734" s="40"/>
      <c r="G1734" s="40"/>
      <c r="H1734" s="40"/>
      <c r="I1734" s="40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51"/>
    </row>
    <row r="1735" spans="1:41" s="3" customFormat="1" x14ac:dyDescent="0.25">
      <c r="A1735" s="40"/>
      <c r="B1735" s="50"/>
      <c r="C1735" s="40"/>
      <c r="D1735" s="58"/>
      <c r="E1735" s="40"/>
      <c r="F1735" s="40"/>
      <c r="G1735" s="40"/>
      <c r="H1735" s="40"/>
      <c r="I1735" s="40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51"/>
    </row>
    <row r="1736" spans="1:41" s="3" customFormat="1" x14ac:dyDescent="0.25">
      <c r="A1736" s="40"/>
      <c r="B1736" s="50"/>
      <c r="C1736" s="40"/>
      <c r="D1736" s="58"/>
      <c r="E1736" s="40"/>
      <c r="F1736" s="40"/>
      <c r="G1736" s="40"/>
      <c r="H1736" s="40"/>
      <c r="I1736" s="40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51"/>
    </row>
    <row r="1737" spans="1:41" s="3" customFormat="1" x14ac:dyDescent="0.25">
      <c r="A1737" s="40"/>
      <c r="B1737" s="50"/>
      <c r="C1737" s="40"/>
      <c r="D1737" s="58"/>
      <c r="E1737" s="40"/>
      <c r="F1737" s="40"/>
      <c r="G1737" s="40"/>
      <c r="H1737" s="40"/>
      <c r="I1737" s="40"/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51"/>
    </row>
    <row r="1738" spans="1:41" s="3" customFormat="1" x14ac:dyDescent="0.25">
      <c r="A1738" s="40"/>
      <c r="B1738" s="50"/>
      <c r="C1738" s="40"/>
      <c r="D1738" s="58"/>
      <c r="E1738" s="40"/>
      <c r="F1738" s="40"/>
      <c r="G1738" s="40"/>
      <c r="H1738" s="40"/>
      <c r="I1738" s="40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51"/>
    </row>
    <row r="1739" spans="1:41" s="3" customFormat="1" x14ac:dyDescent="0.25">
      <c r="A1739" s="40"/>
      <c r="B1739" s="50"/>
      <c r="C1739" s="40"/>
      <c r="D1739" s="58"/>
      <c r="E1739" s="40"/>
      <c r="F1739" s="40"/>
      <c r="G1739" s="40"/>
      <c r="H1739" s="40"/>
      <c r="I1739" s="40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51"/>
    </row>
    <row r="1740" spans="1:41" s="3" customFormat="1" x14ac:dyDescent="0.25">
      <c r="A1740" s="40"/>
      <c r="B1740" s="50"/>
      <c r="C1740" s="40"/>
      <c r="D1740" s="58"/>
      <c r="E1740" s="40"/>
      <c r="F1740" s="40"/>
      <c r="G1740" s="40"/>
      <c r="H1740" s="40"/>
      <c r="I1740" s="40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51"/>
    </row>
    <row r="1741" spans="1:41" s="3" customFormat="1" x14ac:dyDescent="0.25">
      <c r="A1741" s="40"/>
      <c r="B1741" s="50"/>
      <c r="C1741" s="40"/>
      <c r="D1741" s="58"/>
      <c r="E1741" s="40"/>
      <c r="F1741" s="40"/>
      <c r="G1741" s="40"/>
      <c r="H1741" s="40"/>
      <c r="I1741" s="40"/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51"/>
    </row>
    <row r="1742" spans="1:41" s="3" customFormat="1" x14ac:dyDescent="0.25">
      <c r="A1742" s="40"/>
      <c r="B1742" s="50"/>
      <c r="C1742" s="40"/>
      <c r="D1742" s="58"/>
      <c r="E1742" s="40"/>
      <c r="F1742" s="40"/>
      <c r="G1742" s="40"/>
      <c r="H1742" s="40"/>
      <c r="I1742" s="40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51"/>
    </row>
    <row r="1743" spans="1:41" s="3" customFormat="1" x14ac:dyDescent="0.25">
      <c r="A1743" s="40"/>
      <c r="B1743" s="50"/>
      <c r="C1743" s="40"/>
      <c r="D1743" s="58"/>
      <c r="E1743" s="40"/>
      <c r="F1743" s="40"/>
      <c r="G1743" s="40"/>
      <c r="H1743" s="40"/>
      <c r="I1743" s="40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51"/>
    </row>
    <row r="1744" spans="1:41" s="3" customFormat="1" x14ac:dyDescent="0.25">
      <c r="A1744" s="40"/>
      <c r="B1744" s="50"/>
      <c r="C1744" s="40"/>
      <c r="D1744" s="58"/>
      <c r="E1744" s="40"/>
      <c r="F1744" s="40"/>
      <c r="G1744" s="40"/>
      <c r="H1744" s="40"/>
      <c r="I1744" s="40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51"/>
    </row>
    <row r="1745" spans="1:41" s="3" customFormat="1" x14ac:dyDescent="0.25">
      <c r="A1745" s="40"/>
      <c r="B1745" s="50"/>
      <c r="C1745" s="40"/>
      <c r="D1745" s="58"/>
      <c r="E1745" s="40"/>
      <c r="F1745" s="40"/>
      <c r="G1745" s="40"/>
      <c r="H1745" s="40"/>
      <c r="I1745" s="40"/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51"/>
    </row>
    <row r="1746" spans="1:41" s="3" customFormat="1" x14ac:dyDescent="0.25">
      <c r="A1746" s="40"/>
      <c r="B1746" s="50"/>
      <c r="C1746" s="40"/>
      <c r="D1746" s="58"/>
      <c r="E1746" s="40"/>
      <c r="F1746" s="40"/>
      <c r="G1746" s="40"/>
      <c r="H1746" s="40"/>
      <c r="I1746" s="40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51"/>
    </row>
    <row r="1747" spans="1:41" s="3" customFormat="1" x14ac:dyDescent="0.25">
      <c r="A1747" s="40"/>
      <c r="B1747" s="50"/>
      <c r="C1747" s="40"/>
      <c r="D1747" s="58"/>
      <c r="E1747" s="40"/>
      <c r="F1747" s="40"/>
      <c r="G1747" s="40"/>
      <c r="H1747" s="40"/>
      <c r="I1747" s="40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51"/>
    </row>
    <row r="1748" spans="1:41" s="3" customFormat="1" x14ac:dyDescent="0.25">
      <c r="A1748" s="40"/>
      <c r="B1748" s="50"/>
      <c r="C1748" s="40"/>
      <c r="D1748" s="58"/>
      <c r="E1748" s="40"/>
      <c r="F1748" s="40"/>
      <c r="G1748" s="40"/>
      <c r="H1748" s="40"/>
      <c r="I1748" s="40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51"/>
    </row>
    <row r="1749" spans="1:41" s="3" customFormat="1" x14ac:dyDescent="0.25">
      <c r="A1749" s="40"/>
      <c r="B1749" s="50"/>
      <c r="C1749" s="40"/>
      <c r="D1749" s="58"/>
      <c r="E1749" s="40"/>
      <c r="F1749" s="40"/>
      <c r="G1749" s="40"/>
      <c r="H1749" s="40"/>
      <c r="I1749" s="40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51"/>
    </row>
    <row r="1750" spans="1:41" s="3" customFormat="1" x14ac:dyDescent="0.25">
      <c r="A1750" s="40"/>
      <c r="B1750" s="50"/>
      <c r="C1750" s="40"/>
      <c r="D1750" s="58"/>
      <c r="E1750" s="40"/>
      <c r="F1750" s="40"/>
      <c r="G1750" s="40"/>
      <c r="H1750" s="40"/>
      <c r="I1750" s="40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51"/>
    </row>
    <row r="1751" spans="1:41" s="3" customFormat="1" x14ac:dyDescent="0.25">
      <c r="A1751" s="40"/>
      <c r="B1751" s="50"/>
      <c r="C1751" s="40"/>
      <c r="D1751" s="58"/>
      <c r="E1751" s="40"/>
      <c r="F1751" s="40"/>
      <c r="G1751" s="40"/>
      <c r="H1751" s="40"/>
      <c r="I1751" s="40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51"/>
    </row>
    <row r="1752" spans="1:41" s="3" customFormat="1" x14ac:dyDescent="0.25">
      <c r="A1752" s="40"/>
      <c r="B1752" s="50"/>
      <c r="C1752" s="40"/>
      <c r="D1752" s="58"/>
      <c r="E1752" s="40"/>
      <c r="F1752" s="40"/>
      <c r="G1752" s="40"/>
      <c r="H1752" s="40"/>
      <c r="I1752" s="40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51"/>
    </row>
    <row r="1753" spans="1:41" s="3" customFormat="1" x14ac:dyDescent="0.25">
      <c r="A1753" s="40"/>
      <c r="B1753" s="50"/>
      <c r="C1753" s="40"/>
      <c r="D1753" s="58"/>
      <c r="E1753" s="40"/>
      <c r="F1753" s="40"/>
      <c r="G1753" s="40"/>
      <c r="H1753" s="40"/>
      <c r="I1753" s="40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51"/>
    </row>
    <row r="1754" spans="1:41" s="3" customFormat="1" x14ac:dyDescent="0.25">
      <c r="A1754" s="40"/>
      <c r="B1754" s="50"/>
      <c r="C1754" s="40"/>
      <c r="D1754" s="58"/>
      <c r="E1754" s="40"/>
      <c r="F1754" s="40"/>
      <c r="G1754" s="40"/>
      <c r="H1754" s="40"/>
      <c r="I1754" s="40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51"/>
    </row>
    <row r="1755" spans="1:41" s="3" customFormat="1" x14ac:dyDescent="0.25">
      <c r="A1755" s="40"/>
      <c r="B1755" s="50"/>
      <c r="C1755" s="40"/>
      <c r="D1755" s="58"/>
      <c r="E1755" s="40"/>
      <c r="F1755" s="40"/>
      <c r="G1755" s="40"/>
      <c r="H1755" s="40"/>
      <c r="I1755" s="40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51"/>
    </row>
    <row r="1756" spans="1:41" s="3" customFormat="1" x14ac:dyDescent="0.25">
      <c r="A1756" s="40"/>
      <c r="B1756" s="50"/>
      <c r="C1756" s="40"/>
      <c r="D1756" s="58"/>
      <c r="E1756" s="40"/>
      <c r="F1756" s="40"/>
      <c r="G1756" s="40"/>
      <c r="H1756" s="40"/>
      <c r="I1756" s="40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51"/>
    </row>
    <row r="1757" spans="1:41" s="3" customFormat="1" x14ac:dyDescent="0.25">
      <c r="A1757" s="40"/>
      <c r="B1757" s="50"/>
      <c r="C1757" s="40"/>
      <c r="D1757" s="58"/>
      <c r="E1757" s="40"/>
      <c r="F1757" s="40"/>
      <c r="G1757" s="40"/>
      <c r="H1757" s="40"/>
      <c r="I1757" s="40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51"/>
    </row>
    <row r="1758" spans="1:41" s="3" customFormat="1" x14ac:dyDescent="0.25">
      <c r="A1758" s="40"/>
      <c r="B1758" s="50"/>
      <c r="C1758" s="40"/>
      <c r="D1758" s="58"/>
      <c r="E1758" s="40"/>
      <c r="F1758" s="40"/>
      <c r="G1758" s="40"/>
      <c r="H1758" s="40"/>
      <c r="I1758" s="40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51"/>
    </row>
    <row r="1759" spans="1:41" s="3" customFormat="1" x14ac:dyDescent="0.25">
      <c r="A1759" s="40"/>
      <c r="B1759" s="50"/>
      <c r="C1759" s="40"/>
      <c r="D1759" s="58"/>
      <c r="E1759" s="40"/>
      <c r="F1759" s="40"/>
      <c r="G1759" s="40"/>
      <c r="H1759" s="40"/>
      <c r="I1759" s="40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51"/>
    </row>
    <row r="1760" spans="1:41" s="3" customFormat="1" x14ac:dyDescent="0.25">
      <c r="A1760" s="40"/>
      <c r="B1760" s="50"/>
      <c r="C1760" s="40"/>
      <c r="D1760" s="58"/>
      <c r="E1760" s="40"/>
      <c r="F1760" s="40"/>
      <c r="G1760" s="40"/>
      <c r="H1760" s="40"/>
      <c r="I1760" s="40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51"/>
    </row>
    <row r="1761" spans="1:41" s="3" customFormat="1" x14ac:dyDescent="0.25">
      <c r="A1761" s="40"/>
      <c r="B1761" s="50"/>
      <c r="C1761" s="40"/>
      <c r="D1761" s="58"/>
      <c r="E1761" s="40"/>
      <c r="F1761" s="40"/>
      <c r="G1761" s="40"/>
      <c r="H1761" s="40"/>
      <c r="I1761" s="40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51"/>
    </row>
    <row r="1762" spans="1:41" s="3" customFormat="1" x14ac:dyDescent="0.25">
      <c r="A1762" s="40"/>
      <c r="B1762" s="50"/>
      <c r="C1762" s="40"/>
      <c r="D1762" s="58"/>
      <c r="E1762" s="40"/>
      <c r="F1762" s="40"/>
      <c r="G1762" s="40"/>
      <c r="H1762" s="40"/>
      <c r="I1762" s="40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51"/>
    </row>
    <row r="1763" spans="1:41" s="3" customFormat="1" x14ac:dyDescent="0.25">
      <c r="A1763" s="40"/>
      <c r="B1763" s="50"/>
      <c r="C1763" s="40"/>
      <c r="D1763" s="58"/>
      <c r="E1763" s="40"/>
      <c r="F1763" s="40"/>
      <c r="G1763" s="40"/>
      <c r="H1763" s="40"/>
      <c r="I1763" s="40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51"/>
    </row>
    <row r="1764" spans="1:41" s="3" customFormat="1" x14ac:dyDescent="0.25">
      <c r="A1764" s="40"/>
      <c r="B1764" s="50"/>
      <c r="C1764" s="40"/>
      <c r="D1764" s="58"/>
      <c r="E1764" s="40"/>
      <c r="F1764" s="40"/>
      <c r="G1764" s="40"/>
      <c r="H1764" s="40"/>
      <c r="I1764" s="40"/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51"/>
    </row>
    <row r="1765" spans="1:41" s="3" customFormat="1" x14ac:dyDescent="0.25">
      <c r="A1765" s="40"/>
      <c r="B1765" s="50"/>
      <c r="C1765" s="40"/>
      <c r="D1765" s="58"/>
      <c r="E1765" s="40"/>
      <c r="F1765" s="40"/>
      <c r="G1765" s="40"/>
      <c r="H1765" s="40"/>
      <c r="I1765" s="40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51"/>
    </row>
    <row r="1766" spans="1:41" s="3" customFormat="1" x14ac:dyDescent="0.25">
      <c r="A1766" s="40"/>
      <c r="B1766" s="50"/>
      <c r="C1766" s="40"/>
      <c r="D1766" s="58"/>
      <c r="E1766" s="40"/>
      <c r="F1766" s="40"/>
      <c r="G1766" s="40"/>
      <c r="H1766" s="40"/>
      <c r="I1766" s="40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51"/>
    </row>
    <row r="1767" spans="1:41" s="3" customFormat="1" x14ac:dyDescent="0.25">
      <c r="A1767" s="40"/>
      <c r="B1767" s="50"/>
      <c r="C1767" s="40"/>
      <c r="D1767" s="58"/>
      <c r="E1767" s="40"/>
      <c r="F1767" s="40"/>
      <c r="G1767" s="40"/>
      <c r="H1767" s="40"/>
      <c r="I1767" s="40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51"/>
    </row>
    <row r="1768" spans="1:41" s="3" customFormat="1" x14ac:dyDescent="0.25">
      <c r="A1768" s="40"/>
      <c r="B1768" s="50"/>
      <c r="C1768" s="40"/>
      <c r="D1768" s="58"/>
      <c r="E1768" s="40"/>
      <c r="F1768" s="40"/>
      <c r="G1768" s="40"/>
      <c r="H1768" s="40"/>
      <c r="I1768" s="40"/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51"/>
    </row>
    <row r="1769" spans="1:41" s="3" customFormat="1" x14ac:dyDescent="0.25">
      <c r="A1769" s="40"/>
      <c r="B1769" s="50"/>
      <c r="C1769" s="40"/>
      <c r="D1769" s="58"/>
      <c r="E1769" s="40"/>
      <c r="F1769" s="40"/>
      <c r="G1769" s="40"/>
      <c r="H1769" s="40"/>
      <c r="I1769" s="40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51"/>
    </row>
    <row r="1770" spans="1:41" s="3" customFormat="1" x14ac:dyDescent="0.25">
      <c r="A1770" s="40"/>
      <c r="B1770" s="50"/>
      <c r="C1770" s="40"/>
      <c r="D1770" s="58"/>
      <c r="E1770" s="40"/>
      <c r="F1770" s="40"/>
      <c r="G1770" s="40"/>
      <c r="H1770" s="40"/>
      <c r="I1770" s="40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51"/>
    </row>
    <row r="1771" spans="1:41" s="3" customFormat="1" x14ac:dyDescent="0.25">
      <c r="A1771" s="40"/>
      <c r="B1771" s="50"/>
      <c r="C1771" s="40"/>
      <c r="D1771" s="58"/>
      <c r="E1771" s="40"/>
      <c r="F1771" s="40"/>
      <c r="G1771" s="40"/>
      <c r="H1771" s="40"/>
      <c r="I1771" s="40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51"/>
    </row>
    <row r="1772" spans="1:41" s="3" customFormat="1" x14ac:dyDescent="0.25">
      <c r="A1772" s="40"/>
      <c r="B1772" s="50"/>
      <c r="C1772" s="40"/>
      <c r="D1772" s="58"/>
      <c r="E1772" s="40"/>
      <c r="F1772" s="40"/>
      <c r="G1772" s="40"/>
      <c r="H1772" s="40"/>
      <c r="I1772" s="40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51"/>
    </row>
    <row r="1773" spans="1:41" s="3" customFormat="1" x14ac:dyDescent="0.25">
      <c r="A1773" s="40"/>
      <c r="B1773" s="50"/>
      <c r="C1773" s="40"/>
      <c r="D1773" s="58"/>
      <c r="E1773" s="40"/>
      <c r="F1773" s="40"/>
      <c r="G1773" s="40"/>
      <c r="H1773" s="40"/>
      <c r="I1773" s="40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51"/>
    </row>
    <row r="1774" spans="1:41" s="3" customFormat="1" x14ac:dyDescent="0.25">
      <c r="A1774" s="40"/>
      <c r="B1774" s="50"/>
      <c r="C1774" s="40"/>
      <c r="D1774" s="58"/>
      <c r="E1774" s="40"/>
      <c r="F1774" s="40"/>
      <c r="G1774" s="40"/>
      <c r="H1774" s="40"/>
      <c r="I1774" s="40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51"/>
    </row>
    <row r="1775" spans="1:41" s="3" customFormat="1" x14ac:dyDescent="0.25">
      <c r="A1775" s="40"/>
      <c r="B1775" s="50"/>
      <c r="C1775" s="40"/>
      <c r="D1775" s="58"/>
      <c r="E1775" s="40"/>
      <c r="F1775" s="40"/>
      <c r="G1775" s="40"/>
      <c r="H1775" s="40"/>
      <c r="I1775" s="40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51"/>
    </row>
    <row r="1776" spans="1:41" s="3" customFormat="1" x14ac:dyDescent="0.25">
      <c r="A1776" s="40"/>
      <c r="B1776" s="50"/>
      <c r="C1776" s="40"/>
      <c r="D1776" s="58"/>
      <c r="E1776" s="40"/>
      <c r="F1776" s="40"/>
      <c r="G1776" s="40"/>
      <c r="H1776" s="40"/>
      <c r="I1776" s="40"/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51"/>
    </row>
    <row r="1777" spans="1:41" s="3" customFormat="1" x14ac:dyDescent="0.25">
      <c r="A1777" s="40"/>
      <c r="B1777" s="50"/>
      <c r="C1777" s="40"/>
      <c r="D1777" s="58"/>
      <c r="E1777" s="40"/>
      <c r="F1777" s="40"/>
      <c r="G1777" s="40"/>
      <c r="H1777" s="40"/>
      <c r="I1777" s="40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51"/>
    </row>
    <row r="1778" spans="1:41" s="3" customFormat="1" x14ac:dyDescent="0.25">
      <c r="A1778" s="40"/>
      <c r="B1778" s="50"/>
      <c r="C1778" s="40"/>
      <c r="D1778" s="58"/>
      <c r="E1778" s="40"/>
      <c r="F1778" s="40"/>
      <c r="G1778" s="40"/>
      <c r="H1778" s="40"/>
      <c r="I1778" s="40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51"/>
    </row>
    <row r="1779" spans="1:41" s="3" customFormat="1" x14ac:dyDescent="0.25">
      <c r="A1779" s="40"/>
      <c r="B1779" s="50"/>
      <c r="C1779" s="40"/>
      <c r="D1779" s="58"/>
      <c r="E1779" s="40"/>
      <c r="F1779" s="40"/>
      <c r="G1779" s="40"/>
      <c r="H1779" s="40"/>
      <c r="I1779" s="40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51"/>
    </row>
    <row r="1780" spans="1:41" s="3" customFormat="1" x14ac:dyDescent="0.25">
      <c r="A1780" s="40"/>
      <c r="B1780" s="50"/>
      <c r="C1780" s="40"/>
      <c r="D1780" s="58"/>
      <c r="E1780" s="40"/>
      <c r="F1780" s="40"/>
      <c r="G1780" s="40"/>
      <c r="H1780" s="40"/>
      <c r="I1780" s="40"/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51"/>
    </row>
    <row r="1781" spans="1:41" s="3" customFormat="1" x14ac:dyDescent="0.25">
      <c r="A1781" s="40"/>
      <c r="B1781" s="50"/>
      <c r="C1781" s="40"/>
      <c r="D1781" s="58"/>
      <c r="E1781" s="40"/>
      <c r="F1781" s="40"/>
      <c r="G1781" s="40"/>
      <c r="H1781" s="40"/>
      <c r="I1781" s="40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51"/>
    </row>
    <row r="1782" spans="1:41" s="3" customFormat="1" x14ac:dyDescent="0.25">
      <c r="A1782" s="40"/>
      <c r="B1782" s="50"/>
      <c r="C1782" s="40"/>
      <c r="D1782" s="58"/>
      <c r="E1782" s="40"/>
      <c r="F1782" s="40"/>
      <c r="G1782" s="40"/>
      <c r="H1782" s="40"/>
      <c r="I1782" s="40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51"/>
    </row>
    <row r="1783" spans="1:41" s="3" customFormat="1" x14ac:dyDescent="0.25">
      <c r="A1783" s="40"/>
      <c r="B1783" s="50"/>
      <c r="C1783" s="40"/>
      <c r="D1783" s="58"/>
      <c r="E1783" s="40"/>
      <c r="F1783" s="40"/>
      <c r="G1783" s="40"/>
      <c r="H1783" s="40"/>
      <c r="I1783" s="40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51"/>
    </row>
    <row r="1784" spans="1:41" s="3" customFormat="1" x14ac:dyDescent="0.25">
      <c r="A1784" s="40"/>
      <c r="B1784" s="50"/>
      <c r="C1784" s="40"/>
      <c r="D1784" s="58"/>
      <c r="E1784" s="40"/>
      <c r="F1784" s="40"/>
      <c r="G1784" s="40"/>
      <c r="H1784" s="40"/>
      <c r="I1784" s="40"/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51"/>
    </row>
    <row r="1785" spans="1:41" s="3" customFormat="1" x14ac:dyDescent="0.25">
      <c r="A1785" s="40"/>
      <c r="B1785" s="50"/>
      <c r="C1785" s="40"/>
      <c r="D1785" s="58"/>
      <c r="E1785" s="40"/>
      <c r="F1785" s="40"/>
      <c r="G1785" s="40"/>
      <c r="H1785" s="40"/>
      <c r="I1785" s="40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51"/>
    </row>
    <row r="1786" spans="1:41" s="3" customFormat="1" x14ac:dyDescent="0.25">
      <c r="A1786" s="40"/>
      <c r="B1786" s="50"/>
      <c r="C1786" s="40"/>
      <c r="D1786" s="58"/>
      <c r="E1786" s="40"/>
      <c r="F1786" s="40"/>
      <c r="G1786" s="40"/>
      <c r="H1786" s="40"/>
      <c r="I1786" s="40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51"/>
    </row>
    <row r="1787" spans="1:41" s="3" customFormat="1" x14ac:dyDescent="0.25">
      <c r="A1787" s="40"/>
      <c r="B1787" s="50"/>
      <c r="C1787" s="40"/>
      <c r="D1787" s="58"/>
      <c r="E1787" s="40"/>
      <c r="F1787" s="40"/>
      <c r="G1787" s="40"/>
      <c r="H1787" s="40"/>
      <c r="I1787" s="40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51"/>
    </row>
    <row r="1788" spans="1:41" s="3" customFormat="1" x14ac:dyDescent="0.25">
      <c r="A1788" s="40"/>
      <c r="B1788" s="50"/>
      <c r="C1788" s="40"/>
      <c r="D1788" s="58"/>
      <c r="E1788" s="40"/>
      <c r="F1788" s="40"/>
      <c r="G1788" s="40"/>
      <c r="H1788" s="40"/>
      <c r="I1788" s="40"/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51"/>
    </row>
    <row r="1789" spans="1:41" s="3" customFormat="1" x14ac:dyDescent="0.25">
      <c r="A1789" s="40"/>
      <c r="B1789" s="50"/>
      <c r="C1789" s="40"/>
      <c r="D1789" s="58"/>
      <c r="E1789" s="40"/>
      <c r="F1789" s="40"/>
      <c r="G1789" s="40"/>
      <c r="H1789" s="40"/>
      <c r="I1789" s="40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51"/>
    </row>
    <row r="1790" spans="1:41" s="3" customFormat="1" x14ac:dyDescent="0.25">
      <c r="A1790" s="40"/>
      <c r="B1790" s="50"/>
      <c r="C1790" s="40"/>
      <c r="D1790" s="58"/>
      <c r="E1790" s="40"/>
      <c r="F1790" s="40"/>
      <c r="G1790" s="40"/>
      <c r="H1790" s="40"/>
      <c r="I1790" s="40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51"/>
    </row>
    <row r="1791" spans="1:41" s="3" customFormat="1" x14ac:dyDescent="0.25">
      <c r="A1791" s="40"/>
      <c r="B1791" s="50"/>
      <c r="C1791" s="40"/>
      <c r="D1791" s="58"/>
      <c r="E1791" s="40"/>
      <c r="F1791" s="40"/>
      <c r="G1791" s="40"/>
      <c r="H1791" s="40"/>
      <c r="I1791" s="40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51"/>
    </row>
    <row r="1792" spans="1:41" s="3" customFormat="1" x14ac:dyDescent="0.25">
      <c r="A1792" s="40"/>
      <c r="B1792" s="50"/>
      <c r="C1792" s="40"/>
      <c r="D1792" s="58"/>
      <c r="E1792" s="40"/>
      <c r="F1792" s="40"/>
      <c r="G1792" s="40"/>
      <c r="H1792" s="40"/>
      <c r="I1792" s="40"/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51"/>
    </row>
    <row r="1793" spans="1:41" s="3" customFormat="1" x14ac:dyDescent="0.25">
      <c r="A1793" s="40"/>
      <c r="B1793" s="50"/>
      <c r="C1793" s="40"/>
      <c r="D1793" s="58"/>
      <c r="E1793" s="40"/>
      <c r="F1793" s="40"/>
      <c r="G1793" s="40"/>
      <c r="H1793" s="40"/>
      <c r="I1793" s="40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51"/>
    </row>
    <row r="1794" spans="1:41" s="3" customFormat="1" x14ac:dyDescent="0.25">
      <c r="A1794" s="40"/>
      <c r="B1794" s="50"/>
      <c r="C1794" s="40"/>
      <c r="D1794" s="58"/>
      <c r="E1794" s="40"/>
      <c r="F1794" s="40"/>
      <c r="G1794" s="40"/>
      <c r="H1794" s="40"/>
      <c r="I1794" s="40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51"/>
    </row>
    <row r="1795" spans="1:41" s="3" customFormat="1" x14ac:dyDescent="0.25">
      <c r="A1795" s="40"/>
      <c r="B1795" s="50"/>
      <c r="C1795" s="40"/>
      <c r="D1795" s="58"/>
      <c r="E1795" s="40"/>
      <c r="F1795" s="40"/>
      <c r="G1795" s="40"/>
      <c r="H1795" s="40"/>
      <c r="I1795" s="40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51"/>
    </row>
    <row r="1796" spans="1:41" s="3" customFormat="1" x14ac:dyDescent="0.25">
      <c r="A1796" s="40"/>
      <c r="B1796" s="50"/>
      <c r="C1796" s="40"/>
      <c r="D1796" s="58"/>
      <c r="E1796" s="40"/>
      <c r="F1796" s="40"/>
      <c r="G1796" s="40"/>
      <c r="H1796" s="40"/>
      <c r="I1796" s="40"/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51"/>
    </row>
    <row r="1797" spans="1:41" s="3" customFormat="1" x14ac:dyDescent="0.25">
      <c r="A1797" s="40"/>
      <c r="B1797" s="50"/>
      <c r="C1797" s="40"/>
      <c r="D1797" s="58"/>
      <c r="E1797" s="40"/>
      <c r="F1797" s="40"/>
      <c r="G1797" s="40"/>
      <c r="H1797" s="40"/>
      <c r="I1797" s="40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51"/>
    </row>
    <row r="1798" spans="1:41" s="3" customFormat="1" x14ac:dyDescent="0.25">
      <c r="A1798" s="40"/>
      <c r="B1798" s="50"/>
      <c r="C1798" s="40"/>
      <c r="D1798" s="58"/>
      <c r="E1798" s="40"/>
      <c r="F1798" s="40"/>
      <c r="G1798" s="40"/>
      <c r="H1798" s="40"/>
      <c r="I1798" s="40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51"/>
    </row>
    <row r="1799" spans="1:41" s="3" customFormat="1" x14ac:dyDescent="0.25">
      <c r="A1799" s="40"/>
      <c r="B1799" s="50"/>
      <c r="C1799" s="40"/>
      <c r="D1799" s="58"/>
      <c r="E1799" s="40"/>
      <c r="F1799" s="40"/>
      <c r="G1799" s="40"/>
      <c r="H1799" s="40"/>
      <c r="I1799" s="40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51"/>
    </row>
    <row r="1800" spans="1:41" s="3" customFormat="1" x14ac:dyDescent="0.25">
      <c r="A1800" s="40"/>
      <c r="B1800" s="50"/>
      <c r="C1800" s="40"/>
      <c r="D1800" s="58"/>
      <c r="E1800" s="40"/>
      <c r="F1800" s="40"/>
      <c r="G1800" s="40"/>
      <c r="H1800" s="40"/>
      <c r="I1800" s="40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51"/>
    </row>
    <row r="1801" spans="1:41" s="3" customFormat="1" x14ac:dyDescent="0.25">
      <c r="A1801" s="40"/>
      <c r="B1801" s="50"/>
      <c r="C1801" s="40"/>
      <c r="D1801" s="58"/>
      <c r="E1801" s="40"/>
      <c r="F1801" s="40"/>
      <c r="G1801" s="40"/>
      <c r="H1801" s="40"/>
      <c r="I1801" s="40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51"/>
    </row>
    <row r="1802" spans="1:41" s="3" customFormat="1" x14ac:dyDescent="0.25">
      <c r="A1802" s="40"/>
      <c r="B1802" s="50"/>
      <c r="C1802" s="40"/>
      <c r="D1802" s="58"/>
      <c r="E1802" s="40"/>
      <c r="F1802" s="40"/>
      <c r="G1802" s="40"/>
      <c r="H1802" s="40"/>
      <c r="I1802" s="40"/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51"/>
    </row>
    <row r="1803" spans="1:41" s="3" customFormat="1" x14ac:dyDescent="0.25">
      <c r="A1803" s="40"/>
      <c r="B1803" s="50"/>
      <c r="C1803" s="40"/>
      <c r="D1803" s="58"/>
      <c r="E1803" s="40"/>
      <c r="F1803" s="40"/>
      <c r="G1803" s="40"/>
      <c r="H1803" s="40"/>
      <c r="I1803" s="40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51"/>
    </row>
    <row r="1804" spans="1:41" s="3" customFormat="1" x14ac:dyDescent="0.25">
      <c r="A1804" s="40"/>
      <c r="B1804" s="50"/>
      <c r="C1804" s="40"/>
      <c r="D1804" s="58"/>
      <c r="E1804" s="40"/>
      <c r="F1804" s="40"/>
      <c r="G1804" s="40"/>
      <c r="H1804" s="40"/>
      <c r="I1804" s="40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51"/>
    </row>
    <row r="1805" spans="1:41" s="3" customFormat="1" x14ac:dyDescent="0.25">
      <c r="A1805" s="40"/>
      <c r="B1805" s="50"/>
      <c r="C1805" s="40"/>
      <c r="D1805" s="58"/>
      <c r="E1805" s="40"/>
      <c r="F1805" s="40"/>
      <c r="G1805" s="40"/>
      <c r="H1805" s="40"/>
      <c r="I1805" s="40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51"/>
    </row>
    <row r="1806" spans="1:41" s="3" customFormat="1" x14ac:dyDescent="0.25">
      <c r="A1806" s="40"/>
      <c r="B1806" s="50"/>
      <c r="C1806" s="40"/>
      <c r="D1806" s="58"/>
      <c r="E1806" s="40"/>
      <c r="F1806" s="40"/>
      <c r="G1806" s="40"/>
      <c r="H1806" s="40"/>
      <c r="I1806" s="40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51"/>
    </row>
    <row r="1807" spans="1:41" s="3" customFormat="1" x14ac:dyDescent="0.25">
      <c r="A1807" s="40"/>
      <c r="B1807" s="50"/>
      <c r="C1807" s="40"/>
      <c r="D1807" s="58"/>
      <c r="E1807" s="40"/>
      <c r="F1807" s="40"/>
      <c r="G1807" s="40"/>
      <c r="H1807" s="40"/>
      <c r="I1807" s="40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51"/>
    </row>
    <row r="1808" spans="1:41" s="3" customFormat="1" x14ac:dyDescent="0.25">
      <c r="A1808" s="40"/>
      <c r="B1808" s="50"/>
      <c r="C1808" s="40"/>
      <c r="D1808" s="58"/>
      <c r="E1808" s="40"/>
      <c r="F1808" s="40"/>
      <c r="G1808" s="40"/>
      <c r="H1808" s="40"/>
      <c r="I1808" s="40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51"/>
    </row>
    <row r="1809" spans="1:41" s="3" customFormat="1" x14ac:dyDescent="0.25">
      <c r="A1809" s="40"/>
      <c r="B1809" s="50"/>
      <c r="C1809" s="40"/>
      <c r="D1809" s="58"/>
      <c r="E1809" s="40"/>
      <c r="F1809" s="40"/>
      <c r="G1809" s="40"/>
      <c r="H1809" s="40"/>
      <c r="I1809" s="40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51"/>
    </row>
    <row r="1810" spans="1:41" s="3" customFormat="1" x14ac:dyDescent="0.25">
      <c r="A1810" s="40"/>
      <c r="B1810" s="50"/>
      <c r="C1810" s="40"/>
      <c r="D1810" s="58"/>
      <c r="E1810" s="40"/>
      <c r="F1810" s="40"/>
      <c r="G1810" s="40"/>
      <c r="H1810" s="40"/>
      <c r="I1810" s="40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51"/>
    </row>
    <row r="1811" spans="1:41" s="3" customFormat="1" x14ac:dyDescent="0.25">
      <c r="A1811" s="40"/>
      <c r="B1811" s="50"/>
      <c r="C1811" s="40"/>
      <c r="D1811" s="58"/>
      <c r="E1811" s="40"/>
      <c r="F1811" s="40"/>
      <c r="G1811" s="40"/>
      <c r="H1811" s="40"/>
      <c r="I1811" s="40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51"/>
    </row>
    <row r="1812" spans="1:41" s="3" customFormat="1" x14ac:dyDescent="0.25">
      <c r="A1812" s="40"/>
      <c r="B1812" s="50"/>
      <c r="C1812" s="40"/>
      <c r="D1812" s="58"/>
      <c r="E1812" s="40"/>
      <c r="F1812" s="40"/>
      <c r="G1812" s="40"/>
      <c r="H1812" s="40"/>
      <c r="I1812" s="40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51"/>
    </row>
    <row r="1813" spans="1:41" s="3" customFormat="1" x14ac:dyDescent="0.25">
      <c r="A1813" s="40"/>
      <c r="B1813" s="50"/>
      <c r="C1813" s="40"/>
      <c r="D1813" s="58"/>
      <c r="E1813" s="40"/>
      <c r="F1813" s="40"/>
      <c r="G1813" s="40"/>
      <c r="H1813" s="40"/>
      <c r="I1813" s="40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51"/>
    </row>
    <row r="1814" spans="1:41" s="3" customFormat="1" x14ac:dyDescent="0.25">
      <c r="A1814" s="40"/>
      <c r="B1814" s="50"/>
      <c r="C1814" s="40"/>
      <c r="D1814" s="58"/>
      <c r="E1814" s="40"/>
      <c r="F1814" s="40"/>
      <c r="G1814" s="40"/>
      <c r="H1814" s="40"/>
      <c r="I1814" s="40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51"/>
    </row>
    <row r="1815" spans="1:41" s="3" customFormat="1" x14ac:dyDescent="0.25">
      <c r="A1815" s="40"/>
      <c r="B1815" s="50"/>
      <c r="C1815" s="40"/>
      <c r="D1815" s="58"/>
      <c r="E1815" s="40"/>
      <c r="F1815" s="40"/>
      <c r="G1815" s="40"/>
      <c r="H1815" s="40"/>
      <c r="I1815" s="40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51"/>
    </row>
    <row r="1816" spans="1:41" s="3" customFormat="1" x14ac:dyDescent="0.25">
      <c r="A1816" s="40"/>
      <c r="B1816" s="50"/>
      <c r="C1816" s="40"/>
      <c r="D1816" s="58"/>
      <c r="E1816" s="40"/>
      <c r="F1816" s="40"/>
      <c r="G1816" s="40"/>
      <c r="H1816" s="40"/>
      <c r="I1816" s="40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51"/>
    </row>
    <row r="1817" spans="1:41" s="3" customFormat="1" x14ac:dyDescent="0.25">
      <c r="A1817" s="40"/>
      <c r="B1817" s="50"/>
      <c r="C1817" s="40"/>
      <c r="D1817" s="58"/>
      <c r="E1817" s="40"/>
      <c r="F1817" s="40"/>
      <c r="G1817" s="40"/>
      <c r="H1817" s="40"/>
      <c r="I1817" s="40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51"/>
    </row>
    <row r="1818" spans="1:41" s="3" customFormat="1" x14ac:dyDescent="0.25">
      <c r="A1818" s="40"/>
      <c r="B1818" s="50"/>
      <c r="C1818" s="40"/>
      <c r="D1818" s="58"/>
      <c r="E1818" s="40"/>
      <c r="F1818" s="40"/>
      <c r="G1818" s="40"/>
      <c r="H1818" s="40"/>
      <c r="I1818" s="40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51"/>
    </row>
    <row r="1819" spans="1:41" s="3" customFormat="1" x14ac:dyDescent="0.25">
      <c r="A1819" s="40"/>
      <c r="B1819" s="50"/>
      <c r="C1819" s="40"/>
      <c r="D1819" s="58"/>
      <c r="E1819" s="40"/>
      <c r="F1819" s="40"/>
      <c r="G1819" s="40"/>
      <c r="H1819" s="40"/>
      <c r="I1819" s="40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51"/>
    </row>
    <row r="1820" spans="1:41" s="3" customFormat="1" x14ac:dyDescent="0.25">
      <c r="A1820" s="40"/>
      <c r="B1820" s="50"/>
      <c r="C1820" s="40"/>
      <c r="D1820" s="58"/>
      <c r="E1820" s="40"/>
      <c r="F1820" s="40"/>
      <c r="G1820" s="40"/>
      <c r="H1820" s="40"/>
      <c r="I1820" s="40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51"/>
    </row>
    <row r="1821" spans="1:41" s="3" customFormat="1" x14ac:dyDescent="0.25">
      <c r="A1821" s="40"/>
      <c r="B1821" s="50"/>
      <c r="C1821" s="40"/>
      <c r="D1821" s="58"/>
      <c r="E1821" s="40"/>
      <c r="F1821" s="40"/>
      <c r="G1821" s="40"/>
      <c r="H1821" s="40"/>
      <c r="I1821" s="40"/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51"/>
    </row>
    <row r="1822" spans="1:41" s="3" customFormat="1" x14ac:dyDescent="0.25">
      <c r="A1822" s="40"/>
      <c r="B1822" s="50"/>
      <c r="C1822" s="40"/>
      <c r="D1822" s="58"/>
      <c r="E1822" s="40"/>
      <c r="F1822" s="40"/>
      <c r="G1822" s="40"/>
      <c r="H1822" s="40"/>
      <c r="I1822" s="40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51"/>
    </row>
    <row r="1823" spans="1:41" s="3" customFormat="1" x14ac:dyDescent="0.25">
      <c r="A1823" s="40"/>
      <c r="B1823" s="50"/>
      <c r="C1823" s="40"/>
      <c r="D1823" s="58"/>
      <c r="E1823" s="40"/>
      <c r="F1823" s="40"/>
      <c r="G1823" s="40"/>
      <c r="H1823" s="40"/>
      <c r="I1823" s="40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51"/>
    </row>
    <row r="1824" spans="1:41" s="3" customFormat="1" x14ac:dyDescent="0.25">
      <c r="A1824" s="40"/>
      <c r="B1824" s="50"/>
      <c r="C1824" s="40"/>
      <c r="D1824" s="58"/>
      <c r="E1824" s="40"/>
      <c r="F1824" s="40"/>
      <c r="G1824" s="40"/>
      <c r="H1824" s="40"/>
      <c r="I1824" s="40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51"/>
    </row>
    <row r="1825" spans="1:41" s="3" customFormat="1" x14ac:dyDescent="0.25">
      <c r="A1825" s="40"/>
      <c r="B1825" s="50"/>
      <c r="C1825" s="40"/>
      <c r="D1825" s="58"/>
      <c r="E1825" s="40"/>
      <c r="F1825" s="40"/>
      <c r="G1825" s="40"/>
      <c r="H1825" s="40"/>
      <c r="I1825" s="40"/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51"/>
    </row>
    <row r="1826" spans="1:41" s="3" customFormat="1" x14ac:dyDescent="0.25">
      <c r="A1826" s="40"/>
      <c r="B1826" s="50"/>
      <c r="C1826" s="40"/>
      <c r="D1826" s="58"/>
      <c r="E1826" s="40"/>
      <c r="F1826" s="40"/>
      <c r="G1826" s="40"/>
      <c r="H1826" s="40"/>
      <c r="I1826" s="40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51"/>
    </row>
    <row r="1827" spans="1:41" s="3" customFormat="1" x14ac:dyDescent="0.25">
      <c r="A1827" s="40"/>
      <c r="B1827" s="50"/>
      <c r="C1827" s="40"/>
      <c r="D1827" s="58"/>
      <c r="E1827" s="40"/>
      <c r="F1827" s="40"/>
      <c r="G1827" s="40"/>
      <c r="H1827" s="40"/>
      <c r="I1827" s="40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51"/>
    </row>
    <row r="1828" spans="1:41" s="3" customFormat="1" x14ac:dyDescent="0.25">
      <c r="A1828" s="40"/>
      <c r="B1828" s="50"/>
      <c r="C1828" s="40"/>
      <c r="D1828" s="58"/>
      <c r="E1828" s="40"/>
      <c r="F1828" s="40"/>
      <c r="G1828" s="40"/>
      <c r="H1828" s="40"/>
      <c r="I1828" s="40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51"/>
    </row>
    <row r="1829" spans="1:41" s="3" customFormat="1" x14ac:dyDescent="0.25">
      <c r="A1829" s="40"/>
      <c r="B1829" s="50"/>
      <c r="C1829" s="40"/>
      <c r="D1829" s="58"/>
      <c r="E1829" s="40"/>
      <c r="F1829" s="40"/>
      <c r="G1829" s="40"/>
      <c r="H1829" s="40"/>
      <c r="I1829" s="40"/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51"/>
    </row>
    <row r="1830" spans="1:41" s="3" customFormat="1" x14ac:dyDescent="0.25">
      <c r="A1830" s="40"/>
      <c r="B1830" s="50"/>
      <c r="C1830" s="40"/>
      <c r="D1830" s="58"/>
      <c r="E1830" s="40"/>
      <c r="F1830" s="40"/>
      <c r="G1830" s="40"/>
      <c r="H1830" s="40"/>
      <c r="I1830" s="40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51"/>
    </row>
    <row r="1831" spans="1:41" s="3" customFormat="1" x14ac:dyDescent="0.25">
      <c r="A1831" s="40"/>
      <c r="B1831" s="50"/>
      <c r="C1831" s="40"/>
      <c r="D1831" s="58"/>
      <c r="E1831" s="40"/>
      <c r="F1831" s="40"/>
      <c r="G1831" s="40"/>
      <c r="H1831" s="40"/>
      <c r="I1831" s="40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51"/>
    </row>
    <row r="1832" spans="1:41" s="3" customFormat="1" x14ac:dyDescent="0.25">
      <c r="A1832" s="40"/>
      <c r="B1832" s="50"/>
      <c r="C1832" s="40"/>
      <c r="D1832" s="58"/>
      <c r="E1832" s="40"/>
      <c r="F1832" s="40"/>
      <c r="G1832" s="40"/>
      <c r="H1832" s="40"/>
      <c r="I1832" s="40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51"/>
    </row>
    <row r="1833" spans="1:41" s="3" customFormat="1" x14ac:dyDescent="0.25">
      <c r="A1833" s="40"/>
      <c r="B1833" s="50"/>
      <c r="C1833" s="40"/>
      <c r="D1833" s="58"/>
      <c r="E1833" s="40"/>
      <c r="F1833" s="40"/>
      <c r="G1833" s="40"/>
      <c r="H1833" s="40"/>
      <c r="I1833" s="40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51"/>
    </row>
    <row r="1834" spans="1:41" s="3" customFormat="1" x14ac:dyDescent="0.25">
      <c r="A1834" s="40"/>
      <c r="B1834" s="50"/>
      <c r="C1834" s="40"/>
      <c r="D1834" s="58"/>
      <c r="E1834" s="40"/>
      <c r="F1834" s="40"/>
      <c r="G1834" s="40"/>
      <c r="H1834" s="40"/>
      <c r="I1834" s="40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51"/>
    </row>
    <row r="1835" spans="1:41" s="3" customFormat="1" x14ac:dyDescent="0.25">
      <c r="A1835" s="40"/>
      <c r="B1835" s="50"/>
      <c r="C1835" s="40"/>
      <c r="D1835" s="58"/>
      <c r="E1835" s="40"/>
      <c r="F1835" s="40"/>
      <c r="G1835" s="40"/>
      <c r="H1835" s="40"/>
      <c r="I1835" s="40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51"/>
    </row>
    <row r="1836" spans="1:41" s="3" customFormat="1" x14ac:dyDescent="0.25">
      <c r="A1836" s="40"/>
      <c r="B1836" s="50"/>
      <c r="C1836" s="40"/>
      <c r="D1836" s="58"/>
      <c r="E1836" s="40"/>
      <c r="F1836" s="40"/>
      <c r="G1836" s="40"/>
      <c r="H1836" s="40"/>
      <c r="I1836" s="40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51"/>
    </row>
    <row r="1837" spans="1:41" s="3" customFormat="1" x14ac:dyDescent="0.25">
      <c r="A1837" s="40"/>
      <c r="B1837" s="50"/>
      <c r="C1837" s="40"/>
      <c r="D1837" s="58"/>
      <c r="E1837" s="40"/>
      <c r="F1837" s="40"/>
      <c r="G1837" s="40"/>
      <c r="H1837" s="40"/>
      <c r="I1837" s="40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51"/>
    </row>
    <row r="1838" spans="1:41" s="3" customFormat="1" x14ac:dyDescent="0.25">
      <c r="A1838" s="40"/>
      <c r="B1838" s="50"/>
      <c r="C1838" s="40"/>
      <c r="D1838" s="58"/>
      <c r="E1838" s="40"/>
      <c r="F1838" s="40"/>
      <c r="G1838" s="40"/>
      <c r="H1838" s="40"/>
      <c r="I1838" s="40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51"/>
    </row>
    <row r="1839" spans="1:41" s="3" customFormat="1" x14ac:dyDescent="0.25">
      <c r="A1839" s="40"/>
      <c r="B1839" s="50"/>
      <c r="C1839" s="40"/>
      <c r="D1839" s="58"/>
      <c r="E1839" s="40"/>
      <c r="F1839" s="40"/>
      <c r="G1839" s="40"/>
      <c r="H1839" s="40"/>
      <c r="I1839" s="40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51"/>
    </row>
    <row r="1840" spans="1:41" s="3" customFormat="1" x14ac:dyDescent="0.25">
      <c r="A1840" s="40"/>
      <c r="B1840" s="50"/>
      <c r="C1840" s="40"/>
      <c r="D1840" s="58"/>
      <c r="E1840" s="40"/>
      <c r="F1840" s="40"/>
      <c r="G1840" s="40"/>
      <c r="H1840" s="40"/>
      <c r="I1840" s="40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51"/>
    </row>
    <row r="1841" spans="1:41" s="3" customFormat="1" x14ac:dyDescent="0.25">
      <c r="A1841" s="40"/>
      <c r="B1841" s="50"/>
      <c r="C1841" s="40"/>
      <c r="D1841" s="58"/>
      <c r="E1841" s="40"/>
      <c r="F1841" s="40"/>
      <c r="G1841" s="40"/>
      <c r="H1841" s="40"/>
      <c r="I1841" s="40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51"/>
    </row>
    <row r="1842" spans="1:41" s="3" customFormat="1" x14ac:dyDescent="0.25">
      <c r="A1842" s="40"/>
      <c r="B1842" s="50"/>
      <c r="C1842" s="40"/>
      <c r="D1842" s="58"/>
      <c r="E1842" s="40"/>
      <c r="F1842" s="40"/>
      <c r="G1842" s="40"/>
      <c r="H1842" s="40"/>
      <c r="I1842" s="40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51"/>
    </row>
    <row r="1843" spans="1:41" s="3" customFormat="1" x14ac:dyDescent="0.25">
      <c r="A1843" s="40"/>
      <c r="B1843" s="50"/>
      <c r="C1843" s="40"/>
      <c r="D1843" s="58"/>
      <c r="E1843" s="40"/>
      <c r="F1843" s="40"/>
      <c r="G1843" s="40"/>
      <c r="H1843" s="40"/>
      <c r="I1843" s="40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51"/>
    </row>
    <row r="1844" spans="1:41" s="3" customFormat="1" x14ac:dyDescent="0.25">
      <c r="A1844" s="40"/>
      <c r="B1844" s="50"/>
      <c r="C1844" s="40"/>
      <c r="D1844" s="58"/>
      <c r="E1844" s="40"/>
      <c r="F1844" s="40"/>
      <c r="G1844" s="40"/>
      <c r="H1844" s="40"/>
      <c r="I1844" s="40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51"/>
    </row>
    <row r="1845" spans="1:41" s="3" customFormat="1" x14ac:dyDescent="0.25">
      <c r="A1845" s="40"/>
      <c r="B1845" s="50"/>
      <c r="C1845" s="40"/>
      <c r="D1845" s="58"/>
      <c r="E1845" s="40"/>
      <c r="F1845" s="40"/>
      <c r="G1845" s="40"/>
      <c r="H1845" s="40"/>
      <c r="I1845" s="40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51"/>
    </row>
    <row r="1846" spans="1:41" s="3" customFormat="1" x14ac:dyDescent="0.25">
      <c r="A1846" s="40"/>
      <c r="B1846" s="50"/>
      <c r="C1846" s="40"/>
      <c r="D1846" s="58"/>
      <c r="E1846" s="40"/>
      <c r="F1846" s="40"/>
      <c r="G1846" s="40"/>
      <c r="H1846" s="40"/>
      <c r="I1846" s="40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51"/>
    </row>
    <row r="1847" spans="1:41" s="3" customFormat="1" x14ac:dyDescent="0.25">
      <c r="A1847" s="40"/>
      <c r="B1847" s="50"/>
      <c r="C1847" s="40"/>
      <c r="D1847" s="58"/>
      <c r="E1847" s="40"/>
      <c r="F1847" s="40"/>
      <c r="G1847" s="40"/>
      <c r="H1847" s="40"/>
      <c r="I1847" s="40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51"/>
    </row>
    <row r="1848" spans="1:41" s="3" customFormat="1" x14ac:dyDescent="0.25">
      <c r="A1848" s="40"/>
      <c r="B1848" s="50"/>
      <c r="C1848" s="40"/>
      <c r="D1848" s="58"/>
      <c r="E1848" s="40"/>
      <c r="F1848" s="40"/>
      <c r="G1848" s="40"/>
      <c r="H1848" s="40"/>
      <c r="I1848" s="40"/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51"/>
    </row>
    <row r="1849" spans="1:41" s="3" customFormat="1" x14ac:dyDescent="0.25">
      <c r="A1849" s="40"/>
      <c r="B1849" s="50"/>
      <c r="C1849" s="40"/>
      <c r="D1849" s="58"/>
      <c r="E1849" s="40"/>
      <c r="F1849" s="40"/>
      <c r="G1849" s="40"/>
      <c r="H1849" s="40"/>
      <c r="I1849" s="40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51"/>
    </row>
    <row r="1850" spans="1:41" s="3" customFormat="1" x14ac:dyDescent="0.25">
      <c r="A1850" s="40"/>
      <c r="B1850" s="50"/>
      <c r="C1850" s="40"/>
      <c r="D1850" s="58"/>
      <c r="E1850" s="40"/>
      <c r="F1850" s="40"/>
      <c r="G1850" s="40"/>
      <c r="H1850" s="40"/>
      <c r="I1850" s="40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51"/>
    </row>
    <row r="1851" spans="1:41" s="3" customFormat="1" x14ac:dyDescent="0.25">
      <c r="A1851" s="40"/>
      <c r="B1851" s="50"/>
      <c r="C1851" s="40"/>
      <c r="D1851" s="58"/>
      <c r="E1851" s="40"/>
      <c r="F1851" s="40"/>
      <c r="G1851" s="40"/>
      <c r="H1851" s="40"/>
      <c r="I1851" s="40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51"/>
    </row>
    <row r="1852" spans="1:41" s="3" customFormat="1" x14ac:dyDescent="0.25">
      <c r="A1852" s="40"/>
      <c r="B1852" s="50"/>
      <c r="C1852" s="40"/>
      <c r="D1852" s="58"/>
      <c r="E1852" s="40"/>
      <c r="F1852" s="40"/>
      <c r="G1852" s="40"/>
      <c r="H1852" s="40"/>
      <c r="I1852" s="40"/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51"/>
    </row>
    <row r="1853" spans="1:41" s="3" customFormat="1" x14ac:dyDescent="0.25">
      <c r="A1853" s="40"/>
      <c r="B1853" s="50"/>
      <c r="C1853" s="40"/>
      <c r="D1853" s="58"/>
      <c r="E1853" s="40"/>
      <c r="F1853" s="40"/>
      <c r="G1853" s="40"/>
      <c r="H1853" s="40"/>
      <c r="I1853" s="40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51"/>
    </row>
    <row r="1854" spans="1:41" s="3" customFormat="1" x14ac:dyDescent="0.25">
      <c r="A1854" s="40"/>
      <c r="B1854" s="50"/>
      <c r="C1854" s="40"/>
      <c r="D1854" s="58"/>
      <c r="E1854" s="40"/>
      <c r="F1854" s="40"/>
      <c r="G1854" s="40"/>
      <c r="H1854" s="40"/>
      <c r="I1854" s="40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51"/>
    </row>
    <row r="1855" spans="1:41" s="3" customFormat="1" x14ac:dyDescent="0.25">
      <c r="A1855" s="40"/>
      <c r="B1855" s="50"/>
      <c r="C1855" s="40"/>
      <c r="D1855" s="58"/>
      <c r="E1855" s="40"/>
      <c r="F1855" s="40"/>
      <c r="G1855" s="40"/>
      <c r="H1855" s="40"/>
      <c r="I1855" s="40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51"/>
    </row>
    <row r="1856" spans="1:41" s="3" customFormat="1" x14ac:dyDescent="0.25">
      <c r="A1856" s="40"/>
      <c r="B1856" s="50"/>
      <c r="C1856" s="40"/>
      <c r="D1856" s="58"/>
      <c r="E1856" s="40"/>
      <c r="F1856" s="40"/>
      <c r="G1856" s="40"/>
      <c r="H1856" s="40"/>
      <c r="I1856" s="40"/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51"/>
    </row>
    <row r="1857" spans="1:41" s="3" customFormat="1" x14ac:dyDescent="0.25">
      <c r="A1857" s="40"/>
      <c r="B1857" s="50"/>
      <c r="C1857" s="40"/>
      <c r="D1857" s="58"/>
      <c r="E1857" s="40"/>
      <c r="F1857" s="40"/>
      <c r="G1857" s="40"/>
      <c r="H1857" s="40"/>
      <c r="I1857" s="40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51"/>
    </row>
    <row r="1858" spans="1:41" s="3" customFormat="1" x14ac:dyDescent="0.25">
      <c r="A1858" s="40"/>
      <c r="B1858" s="50"/>
      <c r="C1858" s="40"/>
      <c r="D1858" s="58"/>
      <c r="E1858" s="40"/>
      <c r="F1858" s="40"/>
      <c r="G1858" s="40"/>
      <c r="H1858" s="40"/>
      <c r="I1858" s="40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51"/>
    </row>
    <row r="1859" spans="1:41" s="3" customFormat="1" x14ac:dyDescent="0.25">
      <c r="A1859" s="40"/>
      <c r="B1859" s="50"/>
      <c r="C1859" s="40"/>
      <c r="D1859" s="58"/>
      <c r="E1859" s="40"/>
      <c r="F1859" s="40"/>
      <c r="G1859" s="40"/>
      <c r="H1859" s="40"/>
      <c r="I1859" s="40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51"/>
    </row>
    <row r="1860" spans="1:41" s="3" customFormat="1" x14ac:dyDescent="0.25">
      <c r="A1860" s="40"/>
      <c r="B1860" s="50"/>
      <c r="C1860" s="40"/>
      <c r="D1860" s="58"/>
      <c r="E1860" s="40"/>
      <c r="F1860" s="40"/>
      <c r="G1860" s="40"/>
      <c r="H1860" s="40"/>
      <c r="I1860" s="40"/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51"/>
    </row>
    <row r="1861" spans="1:41" s="3" customFormat="1" x14ac:dyDescent="0.25">
      <c r="A1861" s="40"/>
      <c r="B1861" s="50"/>
      <c r="C1861" s="40"/>
      <c r="D1861" s="58"/>
      <c r="E1861" s="40"/>
      <c r="F1861" s="40"/>
      <c r="G1861" s="40"/>
      <c r="H1861" s="40"/>
      <c r="I1861" s="40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51"/>
    </row>
    <row r="1862" spans="1:41" s="3" customFormat="1" x14ac:dyDescent="0.25">
      <c r="A1862" s="40"/>
      <c r="B1862" s="50"/>
      <c r="C1862" s="40"/>
      <c r="D1862" s="58"/>
      <c r="E1862" s="40"/>
      <c r="F1862" s="40"/>
      <c r="G1862" s="40"/>
      <c r="H1862" s="40"/>
      <c r="I1862" s="40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51"/>
    </row>
    <row r="1863" spans="1:41" s="3" customFormat="1" x14ac:dyDescent="0.25">
      <c r="A1863" s="40"/>
      <c r="B1863" s="50"/>
      <c r="C1863" s="40"/>
      <c r="D1863" s="58"/>
      <c r="E1863" s="40"/>
      <c r="F1863" s="40"/>
      <c r="G1863" s="40"/>
      <c r="H1863" s="40"/>
      <c r="I1863" s="40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51"/>
    </row>
    <row r="1864" spans="1:41" s="3" customFormat="1" x14ac:dyDescent="0.25">
      <c r="A1864" s="40"/>
      <c r="B1864" s="50"/>
      <c r="C1864" s="40"/>
      <c r="D1864" s="58"/>
      <c r="E1864" s="40"/>
      <c r="F1864" s="40"/>
      <c r="G1864" s="40"/>
      <c r="H1864" s="40"/>
      <c r="I1864" s="40"/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51"/>
    </row>
    <row r="1865" spans="1:41" s="3" customFormat="1" x14ac:dyDescent="0.25">
      <c r="A1865" s="40"/>
      <c r="B1865" s="50"/>
      <c r="C1865" s="40"/>
      <c r="D1865" s="58"/>
      <c r="E1865" s="40"/>
      <c r="F1865" s="40"/>
      <c r="G1865" s="40"/>
      <c r="H1865" s="40"/>
      <c r="I1865" s="40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51"/>
    </row>
    <row r="1866" spans="1:41" s="3" customFormat="1" x14ac:dyDescent="0.25">
      <c r="A1866" s="40"/>
      <c r="B1866" s="50"/>
      <c r="C1866" s="40"/>
      <c r="D1866" s="58"/>
      <c r="E1866" s="40"/>
      <c r="F1866" s="40"/>
      <c r="G1866" s="40"/>
      <c r="H1866" s="40"/>
      <c r="I1866" s="40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51"/>
    </row>
    <row r="1867" spans="1:41" s="3" customFormat="1" x14ac:dyDescent="0.25">
      <c r="A1867" s="40"/>
      <c r="B1867" s="50"/>
      <c r="C1867" s="40"/>
      <c r="D1867" s="58"/>
      <c r="E1867" s="40"/>
      <c r="F1867" s="40"/>
      <c r="G1867" s="40"/>
      <c r="H1867" s="40"/>
      <c r="I1867" s="40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51"/>
    </row>
    <row r="1868" spans="1:41" s="3" customFormat="1" x14ac:dyDescent="0.25">
      <c r="A1868" s="40"/>
      <c r="B1868" s="50"/>
      <c r="C1868" s="40"/>
      <c r="D1868" s="58"/>
      <c r="E1868" s="40"/>
      <c r="F1868" s="40"/>
      <c r="G1868" s="40"/>
      <c r="H1868" s="40"/>
      <c r="I1868" s="40"/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51"/>
    </row>
    <row r="1869" spans="1:41" s="3" customFormat="1" x14ac:dyDescent="0.25">
      <c r="A1869" s="40"/>
      <c r="B1869" s="50"/>
      <c r="C1869" s="40"/>
      <c r="D1869" s="58"/>
      <c r="E1869" s="40"/>
      <c r="F1869" s="40"/>
      <c r="G1869" s="40"/>
      <c r="H1869" s="40"/>
      <c r="I1869" s="40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51"/>
    </row>
    <row r="1870" spans="1:41" s="3" customFormat="1" x14ac:dyDescent="0.25">
      <c r="A1870" s="40"/>
      <c r="B1870" s="50"/>
      <c r="C1870" s="40"/>
      <c r="D1870" s="58"/>
      <c r="E1870" s="40"/>
      <c r="F1870" s="40"/>
      <c r="G1870" s="40"/>
      <c r="H1870" s="40"/>
      <c r="I1870" s="40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51"/>
    </row>
    <row r="1871" spans="1:41" s="3" customFormat="1" x14ac:dyDescent="0.25">
      <c r="A1871" s="40"/>
      <c r="B1871" s="50"/>
      <c r="C1871" s="40"/>
      <c r="D1871" s="58"/>
      <c r="E1871" s="40"/>
      <c r="F1871" s="40"/>
      <c r="G1871" s="40"/>
      <c r="H1871" s="40"/>
      <c r="I1871" s="40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51"/>
    </row>
    <row r="1872" spans="1:41" s="3" customFormat="1" x14ac:dyDescent="0.25">
      <c r="A1872" s="40"/>
      <c r="B1872" s="50"/>
      <c r="C1872" s="40"/>
      <c r="D1872" s="58"/>
      <c r="E1872" s="40"/>
      <c r="F1872" s="40"/>
      <c r="G1872" s="40"/>
      <c r="H1872" s="40"/>
      <c r="I1872" s="40"/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51"/>
    </row>
    <row r="1873" spans="1:41" s="3" customFormat="1" x14ac:dyDescent="0.25">
      <c r="A1873" s="40"/>
      <c r="B1873" s="50"/>
      <c r="C1873" s="40"/>
      <c r="D1873" s="58"/>
      <c r="E1873" s="40"/>
      <c r="F1873" s="40"/>
      <c r="G1873" s="40"/>
      <c r="H1873" s="40"/>
      <c r="I1873" s="40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51"/>
    </row>
    <row r="1874" spans="1:41" s="3" customFormat="1" x14ac:dyDescent="0.25">
      <c r="A1874" s="40"/>
      <c r="B1874" s="50"/>
      <c r="C1874" s="40"/>
      <c r="D1874" s="58"/>
      <c r="E1874" s="40"/>
      <c r="F1874" s="40"/>
      <c r="G1874" s="40"/>
      <c r="H1874" s="40"/>
      <c r="I1874" s="40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51"/>
    </row>
    <row r="1875" spans="1:41" s="3" customFormat="1" x14ac:dyDescent="0.25">
      <c r="A1875" s="40"/>
      <c r="B1875" s="50"/>
      <c r="C1875" s="40"/>
      <c r="D1875" s="58"/>
      <c r="E1875" s="40"/>
      <c r="F1875" s="40"/>
      <c r="G1875" s="40"/>
      <c r="H1875" s="40"/>
      <c r="I1875" s="40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51"/>
    </row>
    <row r="1876" spans="1:41" s="3" customFormat="1" x14ac:dyDescent="0.25">
      <c r="A1876" s="40"/>
      <c r="B1876" s="50"/>
      <c r="C1876" s="40"/>
      <c r="D1876" s="58"/>
      <c r="E1876" s="40"/>
      <c r="F1876" s="40"/>
      <c r="G1876" s="40"/>
      <c r="H1876" s="40"/>
      <c r="I1876" s="40"/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51"/>
    </row>
    <row r="1877" spans="1:41" s="3" customFormat="1" x14ac:dyDescent="0.25">
      <c r="A1877" s="40"/>
      <c r="B1877" s="50"/>
      <c r="C1877" s="40"/>
      <c r="D1877" s="58"/>
      <c r="E1877" s="40"/>
      <c r="F1877" s="40"/>
      <c r="G1877" s="40"/>
      <c r="H1877" s="40"/>
      <c r="I1877" s="40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51"/>
    </row>
    <row r="1878" spans="1:41" s="3" customFormat="1" x14ac:dyDescent="0.25">
      <c r="A1878" s="40"/>
      <c r="B1878" s="50"/>
      <c r="C1878" s="40"/>
      <c r="D1878" s="58"/>
      <c r="E1878" s="40"/>
      <c r="F1878" s="40"/>
      <c r="G1878" s="40"/>
      <c r="H1878" s="40"/>
      <c r="I1878" s="40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51"/>
    </row>
    <row r="1879" spans="1:41" s="3" customFormat="1" x14ac:dyDescent="0.25">
      <c r="A1879" s="40"/>
      <c r="B1879" s="50"/>
      <c r="C1879" s="40"/>
      <c r="D1879" s="58"/>
      <c r="E1879" s="40"/>
      <c r="F1879" s="40"/>
      <c r="G1879" s="40"/>
      <c r="H1879" s="40"/>
      <c r="I1879" s="40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51"/>
    </row>
    <row r="1880" spans="1:41" s="3" customFormat="1" x14ac:dyDescent="0.25">
      <c r="A1880" s="40"/>
      <c r="B1880" s="50"/>
      <c r="C1880" s="40"/>
      <c r="D1880" s="58"/>
      <c r="E1880" s="40"/>
      <c r="F1880" s="40"/>
      <c r="G1880" s="40"/>
      <c r="H1880" s="40"/>
      <c r="I1880" s="40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51"/>
    </row>
    <row r="1881" spans="1:41" s="3" customFormat="1" x14ac:dyDescent="0.25">
      <c r="A1881" s="40"/>
      <c r="B1881" s="50"/>
      <c r="C1881" s="40"/>
      <c r="D1881" s="58"/>
      <c r="E1881" s="40"/>
      <c r="F1881" s="40"/>
      <c r="G1881" s="40"/>
      <c r="H1881" s="40"/>
      <c r="I1881" s="40"/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51"/>
    </row>
    <row r="1882" spans="1:41" s="3" customFormat="1" x14ac:dyDescent="0.25">
      <c r="A1882" s="40"/>
      <c r="B1882" s="50"/>
      <c r="C1882" s="40"/>
      <c r="D1882" s="58"/>
      <c r="E1882" s="40"/>
      <c r="F1882" s="40"/>
      <c r="G1882" s="40"/>
      <c r="H1882" s="40"/>
      <c r="I1882" s="40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51"/>
    </row>
    <row r="1883" spans="1:41" s="3" customFormat="1" x14ac:dyDescent="0.25">
      <c r="A1883" s="40"/>
      <c r="B1883" s="50"/>
      <c r="C1883" s="40"/>
      <c r="D1883" s="58"/>
      <c r="E1883" s="40"/>
      <c r="F1883" s="40"/>
      <c r="G1883" s="40"/>
      <c r="H1883" s="40"/>
      <c r="I1883" s="40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51"/>
    </row>
    <row r="1884" spans="1:41" s="3" customFormat="1" x14ac:dyDescent="0.25">
      <c r="A1884" s="40"/>
      <c r="B1884" s="50"/>
      <c r="C1884" s="40"/>
      <c r="D1884" s="58"/>
      <c r="E1884" s="40"/>
      <c r="F1884" s="40"/>
      <c r="G1884" s="40"/>
      <c r="H1884" s="40"/>
      <c r="I1884" s="40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51"/>
    </row>
    <row r="1885" spans="1:41" s="3" customFormat="1" x14ac:dyDescent="0.25">
      <c r="A1885" s="40"/>
      <c r="B1885" s="50"/>
      <c r="C1885" s="40"/>
      <c r="D1885" s="58"/>
      <c r="E1885" s="40"/>
      <c r="F1885" s="40"/>
      <c r="G1885" s="40"/>
      <c r="H1885" s="40"/>
      <c r="I1885" s="40"/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51"/>
    </row>
    <row r="1886" spans="1:41" s="3" customFormat="1" x14ac:dyDescent="0.25">
      <c r="A1886" s="40"/>
      <c r="B1886" s="50"/>
      <c r="C1886" s="40"/>
      <c r="D1886" s="58"/>
      <c r="E1886" s="40"/>
      <c r="F1886" s="40"/>
      <c r="G1886" s="40"/>
      <c r="H1886" s="40"/>
      <c r="I1886" s="40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51"/>
    </row>
    <row r="1887" spans="1:41" s="3" customFormat="1" x14ac:dyDescent="0.25">
      <c r="A1887" s="40"/>
      <c r="B1887" s="50"/>
      <c r="C1887" s="40"/>
      <c r="D1887" s="58"/>
      <c r="E1887" s="40"/>
      <c r="F1887" s="40"/>
      <c r="G1887" s="40"/>
      <c r="H1887" s="40"/>
      <c r="I1887" s="40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51"/>
    </row>
    <row r="1888" spans="1:41" s="3" customFormat="1" x14ac:dyDescent="0.25">
      <c r="A1888" s="40"/>
      <c r="B1888" s="50"/>
      <c r="C1888" s="40"/>
      <c r="D1888" s="58"/>
      <c r="E1888" s="40"/>
      <c r="F1888" s="40"/>
      <c r="G1888" s="40"/>
      <c r="H1888" s="40"/>
      <c r="I1888" s="40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51"/>
    </row>
    <row r="1889" spans="1:41" s="3" customFormat="1" x14ac:dyDescent="0.25">
      <c r="A1889" s="40"/>
      <c r="B1889" s="50"/>
      <c r="C1889" s="40"/>
      <c r="D1889" s="58"/>
      <c r="E1889" s="40"/>
      <c r="F1889" s="40"/>
      <c r="G1889" s="40"/>
      <c r="H1889" s="40"/>
      <c r="I1889" s="40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51"/>
    </row>
    <row r="1890" spans="1:41" s="3" customFormat="1" x14ac:dyDescent="0.25">
      <c r="A1890" s="40"/>
      <c r="B1890" s="50"/>
      <c r="C1890" s="40"/>
      <c r="D1890" s="58"/>
      <c r="E1890" s="40"/>
      <c r="F1890" s="40"/>
      <c r="G1890" s="40"/>
      <c r="H1890" s="40"/>
      <c r="I1890" s="40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51"/>
    </row>
    <row r="1891" spans="1:41" s="3" customFormat="1" x14ac:dyDescent="0.25">
      <c r="A1891" s="40"/>
      <c r="B1891" s="50"/>
      <c r="C1891" s="40"/>
      <c r="D1891" s="58"/>
      <c r="E1891" s="40"/>
      <c r="F1891" s="40"/>
      <c r="G1891" s="40"/>
      <c r="H1891" s="40"/>
      <c r="I1891" s="40"/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51"/>
    </row>
    <row r="1892" spans="1:41" s="3" customFormat="1" x14ac:dyDescent="0.25">
      <c r="A1892" s="40"/>
      <c r="B1892" s="50"/>
      <c r="C1892" s="40"/>
      <c r="D1892" s="58"/>
      <c r="E1892" s="40"/>
      <c r="F1892" s="40"/>
      <c r="G1892" s="40"/>
      <c r="H1892" s="40"/>
      <c r="I1892" s="40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51"/>
    </row>
    <row r="1893" spans="1:41" s="3" customFormat="1" x14ac:dyDescent="0.25">
      <c r="A1893" s="40"/>
      <c r="B1893" s="50"/>
      <c r="C1893" s="40"/>
      <c r="D1893" s="58"/>
      <c r="E1893" s="40"/>
      <c r="F1893" s="40"/>
      <c r="G1893" s="40"/>
      <c r="H1893" s="40"/>
      <c r="I1893" s="40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51"/>
    </row>
    <row r="1894" spans="1:41" s="3" customFormat="1" x14ac:dyDescent="0.25">
      <c r="A1894" s="40"/>
      <c r="B1894" s="50"/>
      <c r="C1894" s="40"/>
      <c r="D1894" s="58"/>
      <c r="E1894" s="40"/>
      <c r="F1894" s="40"/>
      <c r="G1894" s="40"/>
      <c r="H1894" s="40"/>
      <c r="I1894" s="40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51"/>
    </row>
    <row r="1895" spans="1:41" s="3" customFormat="1" x14ac:dyDescent="0.25">
      <c r="A1895" s="40"/>
      <c r="B1895" s="50"/>
      <c r="C1895" s="40"/>
      <c r="D1895" s="58"/>
      <c r="E1895" s="40"/>
      <c r="F1895" s="40"/>
      <c r="G1895" s="40"/>
      <c r="H1895" s="40"/>
      <c r="I1895" s="40"/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51"/>
    </row>
    <row r="1896" spans="1:41" s="3" customFormat="1" x14ac:dyDescent="0.25">
      <c r="A1896" s="40"/>
      <c r="B1896" s="50"/>
      <c r="C1896" s="40"/>
      <c r="D1896" s="58"/>
      <c r="E1896" s="40"/>
      <c r="F1896" s="40"/>
      <c r="G1896" s="40"/>
      <c r="H1896" s="40"/>
      <c r="I1896" s="40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51"/>
    </row>
    <row r="1897" spans="1:41" s="3" customFormat="1" x14ac:dyDescent="0.25">
      <c r="A1897" s="40"/>
      <c r="B1897" s="50"/>
      <c r="C1897" s="40"/>
      <c r="D1897" s="58"/>
      <c r="E1897" s="40"/>
      <c r="F1897" s="40"/>
      <c r="G1897" s="40"/>
      <c r="H1897" s="40"/>
      <c r="I1897" s="40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51"/>
    </row>
    <row r="1898" spans="1:41" s="3" customFormat="1" x14ac:dyDescent="0.25">
      <c r="A1898" s="40"/>
      <c r="B1898" s="50"/>
      <c r="C1898" s="40"/>
      <c r="D1898" s="58"/>
      <c r="E1898" s="40"/>
      <c r="F1898" s="40"/>
      <c r="G1898" s="40"/>
      <c r="H1898" s="40"/>
      <c r="I1898" s="40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51"/>
    </row>
    <row r="1899" spans="1:41" s="3" customFormat="1" x14ac:dyDescent="0.25">
      <c r="A1899" s="40"/>
      <c r="B1899" s="50"/>
      <c r="C1899" s="40"/>
      <c r="D1899" s="58"/>
      <c r="E1899" s="40"/>
      <c r="F1899" s="40"/>
      <c r="G1899" s="40"/>
      <c r="H1899" s="40"/>
      <c r="I1899" s="40"/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51"/>
    </row>
    <row r="1900" spans="1:41" s="3" customFormat="1" x14ac:dyDescent="0.25">
      <c r="A1900" s="40"/>
      <c r="B1900" s="50"/>
      <c r="C1900" s="40"/>
      <c r="D1900" s="58"/>
      <c r="E1900" s="40"/>
      <c r="F1900" s="40"/>
      <c r="G1900" s="40"/>
      <c r="H1900" s="40"/>
      <c r="I1900" s="40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51"/>
    </row>
    <row r="1901" spans="1:41" s="3" customFormat="1" x14ac:dyDescent="0.25">
      <c r="A1901" s="40"/>
      <c r="B1901" s="50"/>
      <c r="C1901" s="40"/>
      <c r="D1901" s="58"/>
      <c r="E1901" s="40"/>
      <c r="F1901" s="40"/>
      <c r="G1901" s="40"/>
      <c r="H1901" s="40"/>
      <c r="I1901" s="40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51"/>
    </row>
    <row r="1902" spans="1:41" s="3" customFormat="1" x14ac:dyDescent="0.25">
      <c r="A1902" s="40"/>
      <c r="B1902" s="50"/>
      <c r="C1902" s="40"/>
      <c r="D1902" s="58"/>
      <c r="E1902" s="40"/>
      <c r="F1902" s="40"/>
      <c r="G1902" s="40"/>
      <c r="H1902" s="40"/>
      <c r="I1902" s="40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51"/>
    </row>
    <row r="1903" spans="1:41" s="3" customFormat="1" x14ac:dyDescent="0.25">
      <c r="A1903" s="40"/>
      <c r="B1903" s="50"/>
      <c r="C1903" s="40"/>
      <c r="D1903" s="58"/>
      <c r="E1903" s="40"/>
      <c r="F1903" s="40"/>
      <c r="G1903" s="40"/>
      <c r="H1903" s="40"/>
      <c r="I1903" s="40"/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51"/>
    </row>
    <row r="1904" spans="1:41" s="3" customFormat="1" x14ac:dyDescent="0.25">
      <c r="A1904" s="40"/>
      <c r="B1904" s="50"/>
      <c r="C1904" s="40"/>
      <c r="D1904" s="58"/>
      <c r="E1904" s="40"/>
      <c r="F1904" s="40"/>
      <c r="G1904" s="40"/>
      <c r="H1904" s="40"/>
      <c r="I1904" s="40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51"/>
    </row>
    <row r="1905" spans="1:41" s="3" customFormat="1" x14ac:dyDescent="0.25">
      <c r="A1905" s="40"/>
      <c r="B1905" s="50"/>
      <c r="C1905" s="40"/>
      <c r="D1905" s="58"/>
      <c r="E1905" s="40"/>
      <c r="F1905" s="40"/>
      <c r="G1905" s="40"/>
      <c r="H1905" s="40"/>
      <c r="I1905" s="40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51"/>
    </row>
    <row r="1906" spans="1:41" s="3" customFormat="1" x14ac:dyDescent="0.25">
      <c r="A1906" s="40"/>
      <c r="B1906" s="50"/>
      <c r="C1906" s="40"/>
      <c r="D1906" s="58"/>
      <c r="E1906" s="40"/>
      <c r="F1906" s="40"/>
      <c r="G1906" s="40"/>
      <c r="H1906" s="40"/>
      <c r="I1906" s="40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51"/>
    </row>
    <row r="1907" spans="1:41" s="3" customFormat="1" x14ac:dyDescent="0.25">
      <c r="A1907" s="40"/>
      <c r="B1907" s="50"/>
      <c r="C1907" s="40"/>
      <c r="D1907" s="58"/>
      <c r="E1907" s="40"/>
      <c r="F1907" s="40"/>
      <c r="G1907" s="40"/>
      <c r="H1907" s="40"/>
      <c r="I1907" s="40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51"/>
    </row>
    <row r="1908" spans="1:41" s="3" customFormat="1" x14ac:dyDescent="0.25">
      <c r="A1908" s="40"/>
      <c r="B1908" s="50"/>
      <c r="C1908" s="40"/>
      <c r="D1908" s="58"/>
      <c r="E1908" s="40"/>
      <c r="F1908" s="40"/>
      <c r="G1908" s="40"/>
      <c r="H1908" s="40"/>
      <c r="I1908" s="40"/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51"/>
    </row>
    <row r="1909" spans="1:41" s="3" customFormat="1" x14ac:dyDescent="0.25">
      <c r="A1909" s="40"/>
      <c r="B1909" s="50"/>
      <c r="C1909" s="40"/>
      <c r="D1909" s="58"/>
      <c r="E1909" s="40"/>
      <c r="F1909" s="40"/>
      <c r="G1909" s="40"/>
      <c r="H1909" s="40"/>
      <c r="I1909" s="40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51"/>
    </row>
    <row r="1910" spans="1:41" s="3" customFormat="1" x14ac:dyDescent="0.25">
      <c r="A1910" s="40"/>
      <c r="B1910" s="50"/>
      <c r="C1910" s="40"/>
      <c r="D1910" s="58"/>
      <c r="E1910" s="40"/>
      <c r="F1910" s="40"/>
      <c r="G1910" s="40"/>
      <c r="H1910" s="40"/>
      <c r="I1910" s="40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51"/>
    </row>
    <row r="1911" spans="1:41" s="3" customFormat="1" x14ac:dyDescent="0.25">
      <c r="A1911" s="40"/>
      <c r="B1911" s="50"/>
      <c r="C1911" s="40"/>
      <c r="D1911" s="58"/>
      <c r="E1911" s="40"/>
      <c r="F1911" s="40"/>
      <c r="G1911" s="40"/>
      <c r="H1911" s="40"/>
      <c r="I1911" s="40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51"/>
    </row>
    <row r="1912" spans="1:41" s="3" customFormat="1" x14ac:dyDescent="0.25">
      <c r="A1912" s="40"/>
      <c r="B1912" s="50"/>
      <c r="C1912" s="40"/>
      <c r="D1912" s="58"/>
      <c r="E1912" s="40"/>
      <c r="F1912" s="40"/>
      <c r="G1912" s="40"/>
      <c r="H1912" s="40"/>
      <c r="I1912" s="40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51"/>
    </row>
    <row r="1913" spans="1:41" s="3" customFormat="1" x14ac:dyDescent="0.25">
      <c r="A1913" s="40"/>
      <c r="B1913" s="50"/>
      <c r="C1913" s="40"/>
      <c r="D1913" s="58"/>
      <c r="E1913" s="40"/>
      <c r="F1913" s="40"/>
      <c r="G1913" s="40"/>
      <c r="H1913" s="40"/>
      <c r="I1913" s="40"/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51"/>
    </row>
    <row r="1914" spans="1:41" s="3" customFormat="1" x14ac:dyDescent="0.25">
      <c r="A1914" s="40"/>
      <c r="B1914" s="50"/>
      <c r="C1914" s="40"/>
      <c r="D1914" s="58"/>
      <c r="E1914" s="40"/>
      <c r="F1914" s="40"/>
      <c r="G1914" s="40"/>
      <c r="H1914" s="40"/>
      <c r="I1914" s="40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51"/>
    </row>
    <row r="1915" spans="1:41" s="3" customFormat="1" x14ac:dyDescent="0.25">
      <c r="A1915" s="40"/>
      <c r="B1915" s="50"/>
      <c r="C1915" s="40"/>
      <c r="D1915" s="58"/>
      <c r="E1915" s="40"/>
      <c r="F1915" s="40"/>
      <c r="G1915" s="40"/>
      <c r="H1915" s="40"/>
      <c r="I1915" s="40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51"/>
    </row>
    <row r="1916" spans="1:41" s="3" customFormat="1" x14ac:dyDescent="0.25">
      <c r="A1916" s="40"/>
      <c r="B1916" s="50"/>
      <c r="C1916" s="40"/>
      <c r="D1916" s="58"/>
      <c r="E1916" s="40"/>
      <c r="F1916" s="40"/>
      <c r="G1916" s="40"/>
      <c r="H1916" s="40"/>
      <c r="I1916" s="40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51"/>
    </row>
    <row r="1917" spans="1:41" s="3" customFormat="1" x14ac:dyDescent="0.25">
      <c r="A1917" s="40"/>
      <c r="B1917" s="50"/>
      <c r="C1917" s="40"/>
      <c r="D1917" s="58"/>
      <c r="E1917" s="40"/>
      <c r="F1917" s="40"/>
      <c r="G1917" s="40"/>
      <c r="H1917" s="40"/>
      <c r="I1917" s="40"/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51"/>
    </row>
    <row r="1918" spans="1:41" s="3" customFormat="1" x14ac:dyDescent="0.25">
      <c r="A1918" s="40"/>
      <c r="B1918" s="50"/>
      <c r="C1918" s="40"/>
      <c r="D1918" s="58"/>
      <c r="E1918" s="40"/>
      <c r="F1918" s="40"/>
      <c r="G1918" s="40"/>
      <c r="H1918" s="40"/>
      <c r="I1918" s="40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51"/>
    </row>
    <row r="1919" spans="1:41" s="3" customFormat="1" x14ac:dyDescent="0.25">
      <c r="A1919" s="40"/>
      <c r="B1919" s="50"/>
      <c r="C1919" s="40"/>
      <c r="D1919" s="58"/>
      <c r="E1919" s="40"/>
      <c r="F1919" s="40"/>
      <c r="G1919" s="40"/>
      <c r="H1919" s="40"/>
      <c r="I1919" s="40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51"/>
    </row>
    <row r="1920" spans="1:41" s="3" customFormat="1" x14ac:dyDescent="0.25">
      <c r="A1920" s="40"/>
      <c r="B1920" s="50"/>
      <c r="C1920" s="40"/>
      <c r="D1920" s="58"/>
      <c r="E1920" s="40"/>
      <c r="F1920" s="40"/>
      <c r="G1920" s="40"/>
      <c r="H1920" s="40"/>
      <c r="I1920" s="40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51"/>
    </row>
    <row r="1921" spans="1:41" s="3" customFormat="1" x14ac:dyDescent="0.25">
      <c r="A1921" s="40"/>
      <c r="B1921" s="50"/>
      <c r="C1921" s="40"/>
      <c r="D1921" s="58"/>
      <c r="E1921" s="40"/>
      <c r="F1921" s="40"/>
      <c r="G1921" s="40"/>
      <c r="H1921" s="40"/>
      <c r="I1921" s="40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51"/>
    </row>
    <row r="1922" spans="1:41" s="3" customFormat="1" x14ac:dyDescent="0.25">
      <c r="A1922" s="40"/>
      <c r="B1922" s="50"/>
      <c r="C1922" s="40"/>
      <c r="D1922" s="58"/>
      <c r="E1922" s="40"/>
      <c r="F1922" s="40"/>
      <c r="G1922" s="40"/>
      <c r="H1922" s="40"/>
      <c r="I1922" s="40"/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51"/>
    </row>
    <row r="1923" spans="1:41" s="3" customFormat="1" x14ac:dyDescent="0.25">
      <c r="A1923" s="40"/>
      <c r="B1923" s="50"/>
      <c r="C1923" s="40"/>
      <c r="D1923" s="58"/>
      <c r="E1923" s="40"/>
      <c r="F1923" s="40"/>
      <c r="G1923" s="40"/>
      <c r="H1923" s="40"/>
      <c r="I1923" s="40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51"/>
    </row>
    <row r="1924" spans="1:41" s="3" customFormat="1" x14ac:dyDescent="0.25">
      <c r="A1924" s="40"/>
      <c r="B1924" s="50"/>
      <c r="C1924" s="40"/>
      <c r="D1924" s="58"/>
      <c r="E1924" s="40"/>
      <c r="F1924" s="40"/>
      <c r="G1924" s="40"/>
      <c r="H1924" s="40"/>
      <c r="I1924" s="40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51"/>
    </row>
    <row r="1925" spans="1:41" s="3" customFormat="1" x14ac:dyDescent="0.25">
      <c r="A1925" s="40"/>
      <c r="B1925" s="50"/>
      <c r="C1925" s="40"/>
      <c r="D1925" s="58"/>
      <c r="E1925" s="40"/>
      <c r="F1925" s="40"/>
      <c r="G1925" s="40"/>
      <c r="H1925" s="40"/>
      <c r="I1925" s="40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51"/>
    </row>
    <row r="1926" spans="1:41" s="3" customFormat="1" x14ac:dyDescent="0.25">
      <c r="A1926" s="40"/>
      <c r="B1926" s="50"/>
      <c r="C1926" s="40"/>
      <c r="D1926" s="58"/>
      <c r="E1926" s="40"/>
      <c r="F1926" s="40"/>
      <c r="G1926" s="40"/>
      <c r="H1926" s="40"/>
      <c r="I1926" s="40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51"/>
    </row>
    <row r="1927" spans="1:41" s="3" customFormat="1" x14ac:dyDescent="0.25">
      <c r="A1927" s="40"/>
      <c r="B1927" s="50"/>
      <c r="C1927" s="40"/>
      <c r="D1927" s="58"/>
      <c r="E1927" s="40"/>
      <c r="F1927" s="40"/>
      <c r="G1927" s="40"/>
      <c r="H1927" s="40"/>
      <c r="I1927" s="40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51"/>
    </row>
    <row r="1928" spans="1:41" s="3" customFormat="1" x14ac:dyDescent="0.25">
      <c r="A1928" s="40"/>
      <c r="B1928" s="50"/>
      <c r="C1928" s="40"/>
      <c r="D1928" s="58"/>
      <c r="E1928" s="40"/>
      <c r="F1928" s="40"/>
      <c r="G1928" s="40"/>
      <c r="H1928" s="40"/>
      <c r="I1928" s="40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51"/>
    </row>
    <row r="1929" spans="1:41" s="3" customFormat="1" x14ac:dyDescent="0.25">
      <c r="A1929" s="40"/>
      <c r="B1929" s="50"/>
      <c r="C1929" s="40"/>
      <c r="D1929" s="58"/>
      <c r="E1929" s="40"/>
      <c r="F1929" s="40"/>
      <c r="G1929" s="40"/>
      <c r="H1929" s="40"/>
      <c r="I1929" s="40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51"/>
    </row>
    <row r="1930" spans="1:41" s="3" customFormat="1" x14ac:dyDescent="0.25">
      <c r="A1930" s="40"/>
      <c r="B1930" s="50"/>
      <c r="C1930" s="40"/>
      <c r="D1930" s="58"/>
      <c r="E1930" s="40"/>
      <c r="F1930" s="40"/>
      <c r="G1930" s="40"/>
      <c r="H1930" s="40"/>
      <c r="I1930" s="40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51"/>
    </row>
    <row r="1931" spans="1:41" s="3" customFormat="1" x14ac:dyDescent="0.25">
      <c r="A1931" s="40"/>
      <c r="B1931" s="50"/>
      <c r="C1931" s="40"/>
      <c r="D1931" s="58"/>
      <c r="E1931" s="40"/>
      <c r="F1931" s="40"/>
      <c r="G1931" s="40"/>
      <c r="H1931" s="40"/>
      <c r="I1931" s="40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51"/>
    </row>
    <row r="1932" spans="1:41" s="3" customFormat="1" x14ac:dyDescent="0.25">
      <c r="A1932" s="40"/>
      <c r="B1932" s="50"/>
      <c r="C1932" s="40"/>
      <c r="D1932" s="58"/>
      <c r="E1932" s="40"/>
      <c r="F1932" s="40"/>
      <c r="G1932" s="40"/>
      <c r="H1932" s="40"/>
      <c r="I1932" s="40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51"/>
    </row>
    <row r="1933" spans="1:41" s="3" customFormat="1" x14ac:dyDescent="0.25">
      <c r="A1933" s="40"/>
      <c r="B1933" s="50"/>
      <c r="C1933" s="40"/>
      <c r="D1933" s="58"/>
      <c r="E1933" s="40"/>
      <c r="F1933" s="40"/>
      <c r="G1933" s="40"/>
      <c r="H1933" s="40"/>
      <c r="I1933" s="40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51"/>
    </row>
    <row r="1934" spans="1:41" s="3" customFormat="1" x14ac:dyDescent="0.25">
      <c r="A1934" s="40"/>
      <c r="B1934" s="50"/>
      <c r="C1934" s="40"/>
      <c r="D1934" s="58"/>
      <c r="E1934" s="40"/>
      <c r="F1934" s="40"/>
      <c r="G1934" s="40"/>
      <c r="H1934" s="40"/>
      <c r="I1934" s="40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51"/>
    </row>
    <row r="1935" spans="1:41" s="3" customFormat="1" x14ac:dyDescent="0.25">
      <c r="A1935" s="40"/>
      <c r="B1935" s="50"/>
      <c r="C1935" s="40"/>
      <c r="D1935" s="58"/>
      <c r="E1935" s="40"/>
      <c r="F1935" s="40"/>
      <c r="G1935" s="40"/>
      <c r="H1935" s="40"/>
      <c r="I1935" s="40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51"/>
    </row>
    <row r="1936" spans="1:41" s="3" customFormat="1" x14ac:dyDescent="0.25">
      <c r="A1936" s="40"/>
      <c r="B1936" s="50"/>
      <c r="C1936" s="40"/>
      <c r="D1936" s="58"/>
      <c r="E1936" s="40"/>
      <c r="F1936" s="40"/>
      <c r="G1936" s="40"/>
      <c r="H1936" s="40"/>
      <c r="I1936" s="40"/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51"/>
    </row>
    <row r="1937" spans="1:41" s="3" customFormat="1" x14ac:dyDescent="0.25">
      <c r="A1937" s="40"/>
      <c r="B1937" s="50"/>
      <c r="C1937" s="40"/>
      <c r="D1937" s="58"/>
      <c r="E1937" s="40"/>
      <c r="F1937" s="40"/>
      <c r="G1937" s="40"/>
      <c r="H1937" s="40"/>
      <c r="I1937" s="40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51"/>
    </row>
    <row r="1938" spans="1:41" s="3" customFormat="1" x14ac:dyDescent="0.25">
      <c r="A1938" s="40"/>
      <c r="B1938" s="50"/>
      <c r="C1938" s="40"/>
      <c r="D1938" s="58"/>
      <c r="E1938" s="40"/>
      <c r="F1938" s="40"/>
      <c r="G1938" s="40"/>
      <c r="H1938" s="40"/>
      <c r="I1938" s="40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51"/>
    </row>
    <row r="1939" spans="1:41" s="3" customFormat="1" x14ac:dyDescent="0.25">
      <c r="A1939" s="40"/>
      <c r="B1939" s="50"/>
      <c r="C1939" s="40"/>
      <c r="D1939" s="58"/>
      <c r="E1939" s="40"/>
      <c r="F1939" s="40"/>
      <c r="G1939" s="40"/>
      <c r="H1939" s="40"/>
      <c r="I1939" s="40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51"/>
    </row>
    <row r="1940" spans="1:41" s="3" customFormat="1" x14ac:dyDescent="0.25">
      <c r="A1940" s="40"/>
      <c r="B1940" s="50"/>
      <c r="C1940" s="40"/>
      <c r="D1940" s="58"/>
      <c r="E1940" s="40"/>
      <c r="F1940" s="40"/>
      <c r="G1940" s="40"/>
      <c r="H1940" s="40"/>
      <c r="I1940" s="40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51"/>
    </row>
    <row r="1941" spans="1:41" s="3" customFormat="1" x14ac:dyDescent="0.25">
      <c r="A1941" s="40"/>
      <c r="B1941" s="50"/>
      <c r="C1941" s="40"/>
      <c r="D1941" s="58"/>
      <c r="E1941" s="40"/>
      <c r="F1941" s="40"/>
      <c r="G1941" s="40"/>
      <c r="H1941" s="40"/>
      <c r="I1941" s="40"/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51"/>
    </row>
    <row r="1942" spans="1:41" s="3" customFormat="1" x14ac:dyDescent="0.25">
      <c r="A1942" s="40"/>
      <c r="B1942" s="50"/>
      <c r="C1942" s="40"/>
      <c r="D1942" s="58"/>
      <c r="E1942" s="40"/>
      <c r="F1942" s="40"/>
      <c r="G1942" s="40"/>
      <c r="H1942" s="40"/>
      <c r="I1942" s="40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51"/>
    </row>
    <row r="1943" spans="1:41" s="3" customFormat="1" x14ac:dyDescent="0.25">
      <c r="A1943" s="40"/>
      <c r="B1943" s="50"/>
      <c r="C1943" s="40"/>
      <c r="D1943" s="58"/>
      <c r="E1943" s="40"/>
      <c r="F1943" s="40"/>
      <c r="G1943" s="40"/>
      <c r="H1943" s="40"/>
      <c r="I1943" s="40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51"/>
    </row>
    <row r="1944" spans="1:41" s="3" customFormat="1" x14ac:dyDescent="0.25">
      <c r="A1944" s="40"/>
      <c r="B1944" s="50"/>
      <c r="C1944" s="40"/>
      <c r="D1944" s="58"/>
      <c r="E1944" s="40"/>
      <c r="F1944" s="40"/>
      <c r="G1944" s="40"/>
      <c r="H1944" s="40"/>
      <c r="I1944" s="40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51"/>
    </row>
    <row r="1945" spans="1:41" s="3" customFormat="1" x14ac:dyDescent="0.25">
      <c r="A1945" s="40"/>
      <c r="B1945" s="50"/>
      <c r="C1945" s="40"/>
      <c r="D1945" s="58"/>
      <c r="E1945" s="40"/>
      <c r="F1945" s="40"/>
      <c r="G1945" s="40"/>
      <c r="H1945" s="40"/>
      <c r="I1945" s="40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51"/>
    </row>
    <row r="1946" spans="1:41" s="3" customFormat="1" x14ac:dyDescent="0.25">
      <c r="A1946" s="40"/>
      <c r="B1946" s="50"/>
      <c r="C1946" s="40"/>
      <c r="D1946" s="58"/>
      <c r="E1946" s="40"/>
      <c r="F1946" s="40"/>
      <c r="G1946" s="40"/>
      <c r="H1946" s="40"/>
      <c r="I1946" s="40"/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51"/>
    </row>
    <row r="1947" spans="1:41" s="3" customFormat="1" x14ac:dyDescent="0.25">
      <c r="A1947" s="40"/>
      <c r="B1947" s="50"/>
      <c r="C1947" s="40"/>
      <c r="D1947" s="58"/>
      <c r="E1947" s="40"/>
      <c r="F1947" s="40"/>
      <c r="G1947" s="40"/>
      <c r="H1947" s="40"/>
      <c r="I1947" s="40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51"/>
    </row>
    <row r="1948" spans="1:41" s="3" customFormat="1" x14ac:dyDescent="0.25">
      <c r="A1948" s="40"/>
      <c r="B1948" s="50"/>
      <c r="C1948" s="40"/>
      <c r="D1948" s="58"/>
      <c r="E1948" s="40"/>
      <c r="F1948" s="40"/>
      <c r="G1948" s="40"/>
      <c r="H1948" s="40"/>
      <c r="I1948" s="40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51"/>
    </row>
    <row r="1949" spans="1:41" s="3" customFormat="1" x14ac:dyDescent="0.25">
      <c r="A1949" s="40"/>
      <c r="B1949" s="50"/>
      <c r="C1949" s="40"/>
      <c r="D1949" s="58"/>
      <c r="E1949" s="40"/>
      <c r="F1949" s="40"/>
      <c r="G1949" s="40"/>
      <c r="H1949" s="40"/>
      <c r="I1949" s="40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51"/>
    </row>
    <row r="1950" spans="1:41" s="3" customFormat="1" x14ac:dyDescent="0.25">
      <c r="A1950" s="40"/>
      <c r="B1950" s="50"/>
      <c r="C1950" s="40"/>
      <c r="D1950" s="58"/>
      <c r="E1950" s="40"/>
      <c r="F1950" s="40"/>
      <c r="G1950" s="40"/>
      <c r="H1950" s="40"/>
      <c r="I1950" s="40"/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51"/>
    </row>
    <row r="1951" spans="1:41" s="3" customFormat="1" x14ac:dyDescent="0.25">
      <c r="A1951" s="40"/>
      <c r="B1951" s="50"/>
      <c r="C1951" s="40"/>
      <c r="D1951" s="58"/>
      <c r="E1951" s="40"/>
      <c r="F1951" s="40"/>
      <c r="G1951" s="40"/>
      <c r="H1951" s="40"/>
      <c r="I1951" s="40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51"/>
    </row>
    <row r="1952" spans="1:41" s="3" customFormat="1" x14ac:dyDescent="0.25">
      <c r="A1952" s="40"/>
      <c r="B1952" s="50"/>
      <c r="C1952" s="40"/>
      <c r="D1952" s="58"/>
      <c r="E1952" s="40"/>
      <c r="F1952" s="40"/>
      <c r="G1952" s="40"/>
      <c r="H1952" s="40"/>
      <c r="I1952" s="40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51"/>
    </row>
    <row r="1953" spans="1:41" s="3" customFormat="1" x14ac:dyDescent="0.25">
      <c r="A1953" s="40"/>
      <c r="B1953" s="50"/>
      <c r="C1953" s="40"/>
      <c r="D1953" s="58"/>
      <c r="E1953" s="40"/>
      <c r="F1953" s="40"/>
      <c r="G1953" s="40"/>
      <c r="H1953" s="40"/>
      <c r="I1953" s="40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51"/>
    </row>
    <row r="1954" spans="1:41" s="3" customFormat="1" x14ac:dyDescent="0.25">
      <c r="A1954" s="40"/>
      <c r="B1954" s="50"/>
      <c r="C1954" s="40"/>
      <c r="D1954" s="58"/>
      <c r="E1954" s="40"/>
      <c r="F1954" s="40"/>
      <c r="G1954" s="40"/>
      <c r="H1954" s="40"/>
      <c r="I1954" s="40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51"/>
    </row>
    <row r="1955" spans="1:41" s="3" customFormat="1" x14ac:dyDescent="0.25">
      <c r="A1955" s="40"/>
      <c r="B1955" s="50"/>
      <c r="C1955" s="40"/>
      <c r="D1955" s="58"/>
      <c r="E1955" s="40"/>
      <c r="F1955" s="40"/>
      <c r="G1955" s="40"/>
      <c r="H1955" s="40"/>
      <c r="I1955" s="40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51"/>
    </row>
    <row r="1956" spans="1:41" s="3" customFormat="1" x14ac:dyDescent="0.25">
      <c r="A1956" s="40"/>
      <c r="B1956" s="50"/>
      <c r="C1956" s="40"/>
      <c r="D1956" s="58"/>
      <c r="E1956" s="40"/>
      <c r="F1956" s="40"/>
      <c r="G1956" s="40"/>
      <c r="H1956" s="40"/>
      <c r="I1956" s="40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51"/>
    </row>
    <row r="1957" spans="1:41" s="3" customFormat="1" x14ac:dyDescent="0.25">
      <c r="A1957" s="40"/>
      <c r="B1957" s="50"/>
      <c r="C1957" s="40"/>
      <c r="D1957" s="58"/>
      <c r="E1957" s="40"/>
      <c r="F1957" s="40"/>
      <c r="G1957" s="40"/>
      <c r="H1957" s="40"/>
      <c r="I1957" s="40"/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51"/>
    </row>
    <row r="1958" spans="1:41" s="3" customFormat="1" x14ac:dyDescent="0.25">
      <c r="A1958" s="40"/>
      <c r="B1958" s="50"/>
      <c r="C1958" s="40"/>
      <c r="D1958" s="58"/>
      <c r="E1958" s="40"/>
      <c r="F1958" s="40"/>
      <c r="G1958" s="40"/>
      <c r="H1958" s="40"/>
      <c r="I1958" s="40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51"/>
    </row>
    <row r="1959" spans="1:41" s="3" customFormat="1" x14ac:dyDescent="0.25">
      <c r="A1959" s="40"/>
      <c r="B1959" s="50"/>
      <c r="C1959" s="40"/>
      <c r="D1959" s="58"/>
      <c r="E1959" s="40"/>
      <c r="F1959" s="40"/>
      <c r="G1959" s="40"/>
      <c r="H1959" s="40"/>
      <c r="I1959" s="40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51"/>
    </row>
    <row r="1960" spans="1:41" s="3" customFormat="1" x14ac:dyDescent="0.25">
      <c r="A1960" s="40"/>
      <c r="B1960" s="50"/>
      <c r="C1960" s="40"/>
      <c r="D1960" s="58"/>
      <c r="E1960" s="40"/>
      <c r="F1960" s="40"/>
      <c r="G1960" s="40"/>
      <c r="H1960" s="40"/>
      <c r="I1960" s="40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51"/>
    </row>
    <row r="1961" spans="1:41" s="3" customFormat="1" x14ac:dyDescent="0.25">
      <c r="A1961" s="40"/>
      <c r="B1961" s="50"/>
      <c r="C1961" s="40"/>
      <c r="D1961" s="58"/>
      <c r="E1961" s="40"/>
      <c r="F1961" s="40"/>
      <c r="G1961" s="40"/>
      <c r="H1961" s="40"/>
      <c r="I1961" s="40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51"/>
    </row>
    <row r="1962" spans="1:41" s="3" customFormat="1" x14ac:dyDescent="0.25">
      <c r="A1962" s="40"/>
      <c r="B1962" s="50"/>
      <c r="C1962" s="40"/>
      <c r="D1962" s="58"/>
      <c r="E1962" s="40"/>
      <c r="F1962" s="40"/>
      <c r="G1962" s="40"/>
      <c r="H1962" s="40"/>
      <c r="I1962" s="40"/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51"/>
    </row>
    <row r="1963" spans="1:41" s="3" customFormat="1" x14ac:dyDescent="0.25">
      <c r="A1963" s="40"/>
      <c r="B1963" s="50"/>
      <c r="C1963" s="40"/>
      <c r="D1963" s="58"/>
      <c r="E1963" s="40"/>
      <c r="F1963" s="40"/>
      <c r="G1963" s="40"/>
      <c r="H1963" s="40"/>
      <c r="I1963" s="40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51"/>
    </row>
    <row r="1964" spans="1:41" s="3" customFormat="1" x14ac:dyDescent="0.25">
      <c r="A1964" s="40"/>
      <c r="B1964" s="50"/>
      <c r="C1964" s="40"/>
      <c r="D1964" s="58"/>
      <c r="E1964" s="40"/>
      <c r="F1964" s="40"/>
      <c r="G1964" s="40"/>
      <c r="H1964" s="40"/>
      <c r="I1964" s="40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51"/>
    </row>
    <row r="1965" spans="1:41" s="3" customFormat="1" x14ac:dyDescent="0.25">
      <c r="A1965" s="40"/>
      <c r="B1965" s="50"/>
      <c r="C1965" s="40"/>
      <c r="D1965" s="58"/>
      <c r="E1965" s="40"/>
      <c r="F1965" s="40"/>
      <c r="G1965" s="40"/>
      <c r="H1965" s="40"/>
      <c r="I1965" s="40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51"/>
    </row>
    <row r="1966" spans="1:41" s="3" customFormat="1" x14ac:dyDescent="0.25">
      <c r="A1966" s="40"/>
      <c r="B1966" s="50"/>
      <c r="C1966" s="40"/>
      <c r="D1966" s="58"/>
      <c r="E1966" s="40"/>
      <c r="F1966" s="40"/>
      <c r="G1966" s="40"/>
      <c r="H1966" s="40"/>
      <c r="I1966" s="40"/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51"/>
    </row>
    <row r="1967" spans="1:41" s="3" customFormat="1" x14ac:dyDescent="0.25">
      <c r="A1967" s="40"/>
      <c r="B1967" s="50"/>
      <c r="C1967" s="40"/>
      <c r="D1967" s="58"/>
      <c r="E1967" s="40"/>
      <c r="F1967" s="40"/>
      <c r="G1967" s="40"/>
      <c r="H1967" s="40"/>
      <c r="I1967" s="40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51"/>
    </row>
    <row r="1968" spans="1:41" s="3" customFormat="1" x14ac:dyDescent="0.25">
      <c r="A1968" s="40"/>
      <c r="B1968" s="50"/>
      <c r="C1968" s="40"/>
      <c r="D1968" s="58"/>
      <c r="E1968" s="40"/>
      <c r="F1968" s="40"/>
      <c r="G1968" s="40"/>
      <c r="H1968" s="40"/>
      <c r="I1968" s="40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51"/>
    </row>
    <row r="1969" spans="1:41" s="3" customFormat="1" x14ac:dyDescent="0.25">
      <c r="A1969" s="40"/>
      <c r="B1969" s="50"/>
      <c r="C1969" s="40"/>
      <c r="D1969" s="58"/>
      <c r="E1969" s="40"/>
      <c r="F1969" s="40"/>
      <c r="G1969" s="40"/>
      <c r="H1969" s="40"/>
      <c r="I1969" s="40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51"/>
    </row>
    <row r="1970" spans="1:41" s="3" customFormat="1" x14ac:dyDescent="0.25">
      <c r="A1970" s="40"/>
      <c r="B1970" s="50"/>
      <c r="C1970" s="40"/>
      <c r="D1970" s="58"/>
      <c r="E1970" s="40"/>
      <c r="F1970" s="40"/>
      <c r="G1970" s="40"/>
      <c r="H1970" s="40"/>
      <c r="I1970" s="40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51"/>
    </row>
    <row r="1971" spans="1:41" s="3" customFormat="1" x14ac:dyDescent="0.25">
      <c r="A1971" s="40"/>
      <c r="B1971" s="50"/>
      <c r="C1971" s="40"/>
      <c r="D1971" s="58"/>
      <c r="E1971" s="40"/>
      <c r="F1971" s="40"/>
      <c r="G1971" s="40"/>
      <c r="H1971" s="40"/>
      <c r="I1971" s="40"/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51"/>
    </row>
    <row r="1972" spans="1:41" s="3" customFormat="1" x14ac:dyDescent="0.25">
      <c r="A1972" s="40"/>
      <c r="B1972" s="50"/>
      <c r="C1972" s="40"/>
      <c r="D1972" s="58"/>
      <c r="E1972" s="40"/>
      <c r="F1972" s="40"/>
      <c r="G1972" s="40"/>
      <c r="H1972" s="40"/>
      <c r="I1972" s="40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51"/>
    </row>
    <row r="1973" spans="1:41" s="3" customFormat="1" x14ac:dyDescent="0.25">
      <c r="A1973" s="40"/>
      <c r="B1973" s="50"/>
      <c r="C1973" s="40"/>
      <c r="D1973" s="58"/>
      <c r="E1973" s="40"/>
      <c r="F1973" s="40"/>
      <c r="G1973" s="40"/>
      <c r="H1973" s="40"/>
      <c r="I1973" s="40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51"/>
    </row>
    <row r="1974" spans="1:41" s="3" customFormat="1" x14ac:dyDescent="0.25">
      <c r="A1974" s="40"/>
      <c r="B1974" s="50"/>
      <c r="C1974" s="40"/>
      <c r="D1974" s="58"/>
      <c r="E1974" s="40"/>
      <c r="F1974" s="40"/>
      <c r="G1974" s="40"/>
      <c r="H1974" s="40"/>
      <c r="I1974" s="40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51"/>
    </row>
    <row r="1975" spans="1:41" s="3" customFormat="1" x14ac:dyDescent="0.25">
      <c r="A1975" s="40"/>
      <c r="B1975" s="50"/>
      <c r="C1975" s="40"/>
      <c r="D1975" s="58"/>
      <c r="E1975" s="40"/>
      <c r="F1975" s="40"/>
      <c r="G1975" s="40"/>
      <c r="H1975" s="40"/>
      <c r="I1975" s="40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51"/>
    </row>
    <row r="1976" spans="1:41" s="3" customFormat="1" x14ac:dyDescent="0.25">
      <c r="A1976" s="40"/>
      <c r="B1976" s="50"/>
      <c r="C1976" s="40"/>
      <c r="D1976" s="58"/>
      <c r="E1976" s="40"/>
      <c r="F1976" s="40"/>
      <c r="G1976" s="40"/>
      <c r="H1976" s="40"/>
      <c r="I1976" s="40"/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51"/>
    </row>
    <row r="1977" spans="1:41" s="3" customFormat="1" x14ac:dyDescent="0.25">
      <c r="A1977" s="40"/>
      <c r="B1977" s="50"/>
      <c r="C1977" s="40"/>
      <c r="D1977" s="58"/>
      <c r="E1977" s="40"/>
      <c r="F1977" s="40"/>
      <c r="G1977" s="40"/>
      <c r="H1977" s="40"/>
      <c r="I1977" s="40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51"/>
    </row>
    <row r="1978" spans="1:41" s="3" customFormat="1" x14ac:dyDescent="0.25">
      <c r="A1978" s="40"/>
      <c r="B1978" s="50"/>
      <c r="C1978" s="40"/>
      <c r="D1978" s="58"/>
      <c r="E1978" s="40"/>
      <c r="F1978" s="40"/>
      <c r="G1978" s="40"/>
      <c r="H1978" s="40"/>
      <c r="I1978" s="40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51"/>
    </row>
    <row r="1979" spans="1:41" s="3" customFormat="1" x14ac:dyDescent="0.25">
      <c r="A1979" s="40"/>
      <c r="B1979" s="50"/>
      <c r="C1979" s="40"/>
      <c r="D1979" s="58"/>
      <c r="E1979" s="40"/>
      <c r="F1979" s="40"/>
      <c r="G1979" s="40"/>
      <c r="H1979" s="40"/>
      <c r="I1979" s="40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51"/>
    </row>
    <row r="1980" spans="1:41" s="3" customFormat="1" x14ac:dyDescent="0.25">
      <c r="A1980" s="40"/>
      <c r="B1980" s="50"/>
      <c r="C1980" s="40"/>
      <c r="D1980" s="58"/>
      <c r="E1980" s="40"/>
      <c r="F1980" s="40"/>
      <c r="G1980" s="40"/>
      <c r="H1980" s="40"/>
      <c r="I1980" s="40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51"/>
    </row>
    <row r="1981" spans="1:41" s="3" customFormat="1" x14ac:dyDescent="0.25">
      <c r="A1981" s="40"/>
      <c r="B1981" s="50"/>
      <c r="C1981" s="40"/>
      <c r="D1981" s="58"/>
      <c r="E1981" s="40"/>
      <c r="F1981" s="40"/>
      <c r="G1981" s="40"/>
      <c r="H1981" s="40"/>
      <c r="I1981" s="40"/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51"/>
    </row>
    <row r="1982" spans="1:41" s="3" customFormat="1" x14ac:dyDescent="0.25">
      <c r="A1982" s="40"/>
      <c r="B1982" s="50"/>
      <c r="C1982" s="40"/>
      <c r="D1982" s="58"/>
      <c r="E1982" s="40"/>
      <c r="F1982" s="40"/>
      <c r="G1982" s="40"/>
      <c r="H1982" s="40"/>
      <c r="I1982" s="40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51"/>
    </row>
    <row r="1983" spans="1:41" s="3" customFormat="1" x14ac:dyDescent="0.25">
      <c r="A1983" s="40"/>
      <c r="B1983" s="50"/>
      <c r="C1983" s="40"/>
      <c r="D1983" s="58"/>
      <c r="E1983" s="40"/>
      <c r="F1983" s="40"/>
      <c r="G1983" s="40"/>
      <c r="H1983" s="40"/>
      <c r="I1983" s="40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51"/>
    </row>
    <row r="1984" spans="1:41" s="3" customFormat="1" x14ac:dyDescent="0.25">
      <c r="A1984" s="40"/>
      <c r="B1984" s="50"/>
      <c r="C1984" s="40"/>
      <c r="D1984" s="58"/>
      <c r="E1984" s="40"/>
      <c r="F1984" s="40"/>
      <c r="G1984" s="40"/>
      <c r="H1984" s="40"/>
      <c r="I1984" s="40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51"/>
    </row>
    <row r="1985" spans="1:41" s="3" customFormat="1" x14ac:dyDescent="0.25">
      <c r="A1985" s="40"/>
      <c r="B1985" s="50"/>
      <c r="C1985" s="40"/>
      <c r="D1985" s="58"/>
      <c r="E1985" s="40"/>
      <c r="F1985" s="40"/>
      <c r="G1985" s="40"/>
      <c r="H1985" s="40"/>
      <c r="I1985" s="40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51"/>
    </row>
    <row r="1986" spans="1:41" s="3" customFormat="1" x14ac:dyDescent="0.25">
      <c r="A1986" s="40"/>
      <c r="B1986" s="50"/>
      <c r="C1986" s="40"/>
      <c r="D1986" s="58"/>
      <c r="E1986" s="40"/>
      <c r="F1986" s="40"/>
      <c r="G1986" s="40"/>
      <c r="H1986" s="40"/>
      <c r="I1986" s="40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51"/>
    </row>
    <row r="1987" spans="1:41" s="3" customFormat="1" x14ac:dyDescent="0.25">
      <c r="A1987" s="40"/>
      <c r="B1987" s="50"/>
      <c r="C1987" s="40"/>
      <c r="D1987" s="58"/>
      <c r="E1987" s="40"/>
      <c r="F1987" s="40"/>
      <c r="G1987" s="40"/>
      <c r="H1987" s="40"/>
      <c r="I1987" s="40"/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51"/>
    </row>
    <row r="1988" spans="1:41" s="3" customFormat="1" x14ac:dyDescent="0.25">
      <c r="A1988" s="40"/>
      <c r="B1988" s="50"/>
      <c r="C1988" s="40"/>
      <c r="D1988" s="58"/>
      <c r="E1988" s="40"/>
      <c r="F1988" s="40"/>
      <c r="G1988" s="40"/>
      <c r="H1988" s="40"/>
      <c r="I1988" s="40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51"/>
    </row>
    <row r="1989" spans="1:41" s="3" customFormat="1" x14ac:dyDescent="0.25">
      <c r="A1989" s="40"/>
      <c r="B1989" s="50"/>
      <c r="C1989" s="40"/>
      <c r="D1989" s="58"/>
      <c r="E1989" s="40"/>
      <c r="F1989" s="40"/>
      <c r="G1989" s="40"/>
      <c r="H1989" s="40"/>
      <c r="I1989" s="40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51"/>
    </row>
    <row r="1990" spans="1:41" s="3" customFormat="1" x14ac:dyDescent="0.25">
      <c r="A1990" s="40"/>
      <c r="B1990" s="50"/>
      <c r="C1990" s="40"/>
      <c r="D1990" s="58"/>
      <c r="E1990" s="40"/>
      <c r="F1990" s="40"/>
      <c r="G1990" s="40"/>
      <c r="H1990" s="40"/>
      <c r="I1990" s="40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51"/>
    </row>
    <row r="1991" spans="1:41" s="3" customFormat="1" x14ac:dyDescent="0.25">
      <c r="A1991" s="40"/>
      <c r="B1991" s="50"/>
      <c r="C1991" s="40"/>
      <c r="D1991" s="58"/>
      <c r="E1991" s="40"/>
      <c r="F1991" s="40"/>
      <c r="G1991" s="40"/>
      <c r="H1991" s="40"/>
      <c r="I1991" s="40"/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51"/>
    </row>
    <row r="1992" spans="1:41" s="3" customFormat="1" x14ac:dyDescent="0.25">
      <c r="A1992" s="40"/>
      <c r="B1992" s="50"/>
      <c r="C1992" s="40"/>
      <c r="D1992" s="58"/>
      <c r="E1992" s="40"/>
      <c r="F1992" s="40"/>
      <c r="G1992" s="40"/>
      <c r="H1992" s="40"/>
      <c r="I1992" s="40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51"/>
    </row>
    <row r="1993" spans="1:41" s="3" customFormat="1" x14ac:dyDescent="0.25">
      <c r="A1993" s="40"/>
      <c r="B1993" s="50"/>
      <c r="C1993" s="40"/>
      <c r="D1993" s="58"/>
      <c r="E1993" s="40"/>
      <c r="F1993" s="40"/>
      <c r="G1993" s="40"/>
      <c r="H1993" s="40"/>
      <c r="I1993" s="40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51"/>
    </row>
    <row r="1994" spans="1:41" s="3" customFormat="1" x14ac:dyDescent="0.25">
      <c r="A1994" s="40"/>
      <c r="B1994" s="50"/>
      <c r="C1994" s="40"/>
      <c r="D1994" s="58"/>
      <c r="E1994" s="40"/>
      <c r="F1994" s="40"/>
      <c r="G1994" s="40"/>
      <c r="H1994" s="40"/>
      <c r="I1994" s="40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51"/>
    </row>
    <row r="1995" spans="1:41" s="3" customFormat="1" x14ac:dyDescent="0.25">
      <c r="A1995" s="40"/>
      <c r="B1995" s="50"/>
      <c r="C1995" s="40"/>
      <c r="D1995" s="58"/>
      <c r="E1995" s="40"/>
      <c r="F1995" s="40"/>
      <c r="G1995" s="40"/>
      <c r="H1995" s="40"/>
      <c r="I1995" s="40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51"/>
    </row>
    <row r="1996" spans="1:41" s="3" customFormat="1" x14ac:dyDescent="0.25">
      <c r="A1996" s="40"/>
      <c r="B1996" s="50"/>
      <c r="C1996" s="40"/>
      <c r="D1996" s="58"/>
      <c r="E1996" s="40"/>
      <c r="F1996" s="40"/>
      <c r="G1996" s="40"/>
      <c r="H1996" s="40"/>
      <c r="I1996" s="40"/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51"/>
    </row>
    <row r="1997" spans="1:41" s="3" customFormat="1" x14ac:dyDescent="0.25">
      <c r="A1997" s="40"/>
      <c r="B1997" s="50"/>
      <c r="C1997" s="40"/>
      <c r="D1997" s="58"/>
      <c r="E1997" s="40"/>
      <c r="F1997" s="40"/>
      <c r="G1997" s="40"/>
      <c r="H1997" s="40"/>
      <c r="I1997" s="40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51"/>
    </row>
    <row r="1998" spans="1:41" s="3" customFormat="1" x14ac:dyDescent="0.25">
      <c r="A1998" s="40"/>
      <c r="B1998" s="50"/>
      <c r="C1998" s="40"/>
      <c r="D1998" s="58"/>
      <c r="E1998" s="40"/>
      <c r="F1998" s="40"/>
      <c r="G1998" s="40"/>
      <c r="H1998" s="40"/>
      <c r="I1998" s="40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51"/>
    </row>
    <row r="1999" spans="1:41" s="3" customFormat="1" x14ac:dyDescent="0.25">
      <c r="A1999" s="40"/>
      <c r="B1999" s="50"/>
      <c r="C1999" s="40"/>
      <c r="D1999" s="58"/>
      <c r="E1999" s="40"/>
      <c r="F1999" s="40"/>
      <c r="G1999" s="40"/>
      <c r="H1999" s="40"/>
      <c r="I1999" s="40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51"/>
    </row>
    <row r="2000" spans="1:41" s="3" customFormat="1" x14ac:dyDescent="0.25">
      <c r="A2000" s="40"/>
      <c r="B2000" s="50"/>
      <c r="C2000" s="40"/>
      <c r="D2000" s="58"/>
      <c r="E2000" s="40"/>
      <c r="F2000" s="40"/>
      <c r="G2000" s="40"/>
      <c r="H2000" s="40"/>
      <c r="I2000" s="40"/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51"/>
    </row>
    <row r="2001" spans="1:41" s="3" customFormat="1" x14ac:dyDescent="0.25">
      <c r="A2001" s="40"/>
      <c r="B2001" s="50"/>
      <c r="C2001" s="40"/>
      <c r="D2001" s="58"/>
      <c r="E2001" s="40"/>
      <c r="F2001" s="40"/>
      <c r="G2001" s="40"/>
      <c r="H2001" s="40"/>
      <c r="I2001" s="40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51"/>
    </row>
    <row r="2002" spans="1:41" s="3" customFormat="1" x14ac:dyDescent="0.25">
      <c r="A2002" s="40"/>
      <c r="B2002" s="50"/>
      <c r="C2002" s="40"/>
      <c r="D2002" s="58"/>
      <c r="E2002" s="40"/>
      <c r="F2002" s="40"/>
      <c r="G2002" s="40"/>
      <c r="H2002" s="40"/>
      <c r="I2002" s="40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51"/>
    </row>
    <row r="2003" spans="1:41" s="3" customFormat="1" x14ac:dyDescent="0.25">
      <c r="A2003" s="40"/>
      <c r="B2003" s="50"/>
      <c r="C2003" s="40"/>
      <c r="D2003" s="58"/>
      <c r="E2003" s="40"/>
      <c r="F2003" s="40"/>
      <c r="G2003" s="40"/>
      <c r="H2003" s="40"/>
      <c r="I2003" s="40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51"/>
    </row>
    <row r="2004" spans="1:41" s="3" customFormat="1" x14ac:dyDescent="0.25">
      <c r="A2004" s="40"/>
      <c r="B2004" s="50"/>
      <c r="C2004" s="40"/>
      <c r="D2004" s="58"/>
      <c r="E2004" s="40"/>
      <c r="F2004" s="40"/>
      <c r="G2004" s="40"/>
      <c r="H2004" s="40"/>
      <c r="I2004" s="40"/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51"/>
    </row>
    <row r="2005" spans="1:41" s="3" customFormat="1" x14ac:dyDescent="0.25">
      <c r="A2005" s="40"/>
      <c r="B2005" s="50"/>
      <c r="C2005" s="40"/>
      <c r="D2005" s="58"/>
      <c r="E2005" s="40"/>
      <c r="F2005" s="40"/>
      <c r="G2005" s="40"/>
      <c r="H2005" s="40"/>
      <c r="I2005" s="40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51"/>
    </row>
    <row r="2006" spans="1:41" s="3" customFormat="1" x14ac:dyDescent="0.25">
      <c r="A2006" s="40"/>
      <c r="B2006" s="50"/>
      <c r="C2006" s="40"/>
      <c r="D2006" s="58"/>
      <c r="E2006" s="40"/>
      <c r="F2006" s="40"/>
      <c r="G2006" s="40"/>
      <c r="H2006" s="40"/>
      <c r="I2006" s="40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51"/>
    </row>
    <row r="2007" spans="1:41" s="3" customFormat="1" x14ac:dyDescent="0.25">
      <c r="A2007" s="40"/>
      <c r="B2007" s="50"/>
      <c r="C2007" s="40"/>
      <c r="D2007" s="58"/>
      <c r="E2007" s="40"/>
      <c r="F2007" s="40"/>
      <c r="G2007" s="40"/>
      <c r="H2007" s="40"/>
      <c r="I2007" s="40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51"/>
    </row>
    <row r="2008" spans="1:41" s="3" customFormat="1" x14ac:dyDescent="0.25">
      <c r="A2008" s="40"/>
      <c r="B2008" s="50"/>
      <c r="C2008" s="40"/>
      <c r="D2008" s="58"/>
      <c r="E2008" s="40"/>
      <c r="F2008" s="40"/>
      <c r="G2008" s="40"/>
      <c r="H2008" s="40"/>
      <c r="I2008" s="40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51"/>
    </row>
    <row r="2009" spans="1:41" s="3" customFormat="1" x14ac:dyDescent="0.25">
      <c r="A2009" s="40"/>
      <c r="B2009" s="50"/>
      <c r="C2009" s="40"/>
      <c r="D2009" s="58"/>
      <c r="E2009" s="40"/>
      <c r="F2009" s="40"/>
      <c r="G2009" s="40"/>
      <c r="H2009" s="40"/>
      <c r="I2009" s="40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51"/>
    </row>
    <row r="2010" spans="1:41" s="3" customFormat="1" x14ac:dyDescent="0.25">
      <c r="A2010" s="40"/>
      <c r="B2010" s="50"/>
      <c r="C2010" s="40"/>
      <c r="D2010" s="58"/>
      <c r="E2010" s="40"/>
      <c r="F2010" s="40"/>
      <c r="G2010" s="40"/>
      <c r="H2010" s="40"/>
      <c r="I2010" s="40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51"/>
    </row>
    <row r="2011" spans="1:41" s="3" customFormat="1" x14ac:dyDescent="0.25">
      <c r="A2011" s="40"/>
      <c r="B2011" s="50"/>
      <c r="C2011" s="40"/>
      <c r="D2011" s="58"/>
      <c r="E2011" s="40"/>
      <c r="F2011" s="40"/>
      <c r="G2011" s="40"/>
      <c r="H2011" s="40"/>
      <c r="I2011" s="40"/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51"/>
    </row>
    <row r="2012" spans="1:41" s="3" customFormat="1" x14ac:dyDescent="0.25">
      <c r="A2012" s="40"/>
      <c r="B2012" s="50"/>
      <c r="C2012" s="40"/>
      <c r="D2012" s="58"/>
      <c r="E2012" s="40"/>
      <c r="F2012" s="40"/>
      <c r="G2012" s="40"/>
      <c r="H2012" s="40"/>
      <c r="I2012" s="40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51"/>
    </row>
    <row r="2013" spans="1:41" s="3" customFormat="1" x14ac:dyDescent="0.25">
      <c r="A2013" s="40"/>
      <c r="B2013" s="50"/>
      <c r="C2013" s="40"/>
      <c r="D2013" s="58"/>
      <c r="E2013" s="40"/>
      <c r="F2013" s="40"/>
      <c r="G2013" s="40"/>
      <c r="H2013" s="40"/>
      <c r="I2013" s="40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51"/>
    </row>
    <row r="2014" spans="1:41" s="3" customFormat="1" x14ac:dyDescent="0.25">
      <c r="A2014" s="40"/>
      <c r="B2014" s="50"/>
      <c r="C2014" s="40"/>
      <c r="D2014" s="58"/>
      <c r="E2014" s="40"/>
      <c r="F2014" s="40"/>
      <c r="G2014" s="40"/>
      <c r="H2014" s="40"/>
      <c r="I2014" s="40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51"/>
    </row>
    <row r="2015" spans="1:41" s="3" customFormat="1" x14ac:dyDescent="0.25">
      <c r="A2015" s="40"/>
      <c r="B2015" s="50"/>
      <c r="C2015" s="40"/>
      <c r="D2015" s="58"/>
      <c r="E2015" s="40"/>
      <c r="F2015" s="40"/>
      <c r="G2015" s="40"/>
      <c r="H2015" s="40"/>
      <c r="I2015" s="40"/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51"/>
    </row>
    <row r="2016" spans="1:41" s="3" customFormat="1" x14ac:dyDescent="0.25">
      <c r="A2016" s="40"/>
      <c r="B2016" s="50"/>
      <c r="C2016" s="40"/>
      <c r="D2016" s="58"/>
      <c r="E2016" s="40"/>
      <c r="F2016" s="40"/>
      <c r="G2016" s="40"/>
      <c r="H2016" s="40"/>
      <c r="I2016" s="40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51"/>
    </row>
    <row r="2017" spans="1:41" s="3" customFormat="1" x14ac:dyDescent="0.25">
      <c r="A2017" s="40"/>
      <c r="B2017" s="50"/>
      <c r="C2017" s="40"/>
      <c r="D2017" s="58"/>
      <c r="E2017" s="40"/>
      <c r="F2017" s="40"/>
      <c r="G2017" s="40"/>
      <c r="H2017" s="40"/>
      <c r="I2017" s="40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51"/>
    </row>
    <row r="2018" spans="1:41" s="3" customFormat="1" x14ac:dyDescent="0.25">
      <c r="A2018" s="40"/>
      <c r="B2018" s="50"/>
      <c r="C2018" s="40"/>
      <c r="D2018" s="58"/>
      <c r="E2018" s="40"/>
      <c r="F2018" s="40"/>
      <c r="G2018" s="40"/>
      <c r="H2018" s="40"/>
      <c r="I2018" s="40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51"/>
    </row>
    <row r="2019" spans="1:41" s="3" customFormat="1" x14ac:dyDescent="0.25">
      <c r="A2019" s="40"/>
      <c r="B2019" s="50"/>
      <c r="C2019" s="40"/>
      <c r="D2019" s="58"/>
      <c r="E2019" s="40"/>
      <c r="F2019" s="40"/>
      <c r="G2019" s="40"/>
      <c r="H2019" s="40"/>
      <c r="I2019" s="40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51"/>
    </row>
    <row r="2020" spans="1:41" s="3" customFormat="1" x14ac:dyDescent="0.25">
      <c r="A2020" s="40"/>
      <c r="B2020" s="50"/>
      <c r="C2020" s="40"/>
      <c r="D2020" s="58"/>
      <c r="E2020" s="40"/>
      <c r="F2020" s="40"/>
      <c r="G2020" s="40"/>
      <c r="H2020" s="40"/>
      <c r="I2020" s="40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51"/>
    </row>
    <row r="2021" spans="1:41" s="3" customFormat="1" x14ac:dyDescent="0.25">
      <c r="A2021" s="40"/>
      <c r="B2021" s="50"/>
      <c r="C2021" s="40"/>
      <c r="D2021" s="58"/>
      <c r="E2021" s="40"/>
      <c r="F2021" s="40"/>
      <c r="G2021" s="40"/>
      <c r="H2021" s="40"/>
      <c r="I2021" s="40"/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51"/>
    </row>
    <row r="2022" spans="1:41" s="3" customFormat="1" x14ac:dyDescent="0.25">
      <c r="A2022" s="40"/>
      <c r="B2022" s="50"/>
      <c r="C2022" s="40"/>
      <c r="D2022" s="58"/>
      <c r="E2022" s="40"/>
      <c r="F2022" s="40"/>
      <c r="G2022" s="40"/>
      <c r="H2022" s="40"/>
      <c r="I2022" s="40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51"/>
    </row>
    <row r="2023" spans="1:41" s="3" customFormat="1" x14ac:dyDescent="0.25">
      <c r="A2023" s="40"/>
      <c r="B2023" s="50"/>
      <c r="C2023" s="40"/>
      <c r="D2023" s="58"/>
      <c r="E2023" s="40"/>
      <c r="F2023" s="40"/>
      <c r="G2023" s="40"/>
      <c r="H2023" s="40"/>
      <c r="I2023" s="40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51"/>
    </row>
    <row r="2024" spans="1:41" s="3" customFormat="1" x14ac:dyDescent="0.25">
      <c r="A2024" s="40"/>
      <c r="B2024" s="50"/>
      <c r="C2024" s="40"/>
      <c r="D2024" s="58"/>
      <c r="E2024" s="40"/>
      <c r="F2024" s="40"/>
      <c r="G2024" s="40"/>
      <c r="H2024" s="40"/>
      <c r="I2024" s="40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51"/>
    </row>
    <row r="2025" spans="1:41" s="3" customFormat="1" x14ac:dyDescent="0.25">
      <c r="A2025" s="40"/>
      <c r="B2025" s="50"/>
      <c r="C2025" s="40"/>
      <c r="D2025" s="58"/>
      <c r="E2025" s="40"/>
      <c r="F2025" s="40"/>
      <c r="G2025" s="40"/>
      <c r="H2025" s="40"/>
      <c r="I2025" s="40"/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51"/>
    </row>
    <row r="2026" spans="1:41" s="3" customFormat="1" x14ac:dyDescent="0.25">
      <c r="A2026" s="40"/>
      <c r="B2026" s="50"/>
      <c r="C2026" s="40"/>
      <c r="D2026" s="58"/>
      <c r="E2026" s="40"/>
      <c r="F2026" s="40"/>
      <c r="G2026" s="40"/>
      <c r="H2026" s="40"/>
      <c r="I2026" s="40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51"/>
    </row>
    <row r="2027" spans="1:41" s="3" customFormat="1" x14ac:dyDescent="0.25">
      <c r="A2027" s="40"/>
      <c r="B2027" s="50"/>
      <c r="C2027" s="40"/>
      <c r="D2027" s="58"/>
      <c r="E2027" s="40"/>
      <c r="F2027" s="40"/>
      <c r="G2027" s="40"/>
      <c r="H2027" s="40"/>
      <c r="I2027" s="40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51"/>
    </row>
    <row r="2028" spans="1:41" s="3" customFormat="1" x14ac:dyDescent="0.25">
      <c r="A2028" s="40"/>
      <c r="B2028" s="50"/>
      <c r="C2028" s="40"/>
      <c r="D2028" s="58"/>
      <c r="E2028" s="40"/>
      <c r="F2028" s="40"/>
      <c r="G2028" s="40"/>
      <c r="H2028" s="40"/>
      <c r="I2028" s="40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51"/>
    </row>
    <row r="2029" spans="1:41" s="3" customFormat="1" x14ac:dyDescent="0.25">
      <c r="A2029" s="40"/>
      <c r="B2029" s="50"/>
      <c r="C2029" s="40"/>
      <c r="D2029" s="58"/>
      <c r="E2029" s="40"/>
      <c r="F2029" s="40"/>
      <c r="G2029" s="40"/>
      <c r="H2029" s="40"/>
      <c r="I2029" s="40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51"/>
    </row>
    <row r="2030" spans="1:41" s="3" customFormat="1" x14ac:dyDescent="0.25">
      <c r="A2030" s="40"/>
      <c r="B2030" s="50"/>
      <c r="C2030" s="40"/>
      <c r="D2030" s="58"/>
      <c r="E2030" s="40"/>
      <c r="F2030" s="40"/>
      <c r="G2030" s="40"/>
      <c r="H2030" s="40"/>
      <c r="I2030" s="40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51"/>
    </row>
    <row r="2031" spans="1:41" s="3" customFormat="1" x14ac:dyDescent="0.25">
      <c r="A2031" s="40"/>
      <c r="B2031" s="50"/>
      <c r="C2031" s="40"/>
      <c r="D2031" s="58"/>
      <c r="E2031" s="40"/>
      <c r="F2031" s="40"/>
      <c r="G2031" s="40"/>
      <c r="H2031" s="40"/>
      <c r="I2031" s="40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51"/>
    </row>
    <row r="2032" spans="1:41" s="3" customFormat="1" x14ac:dyDescent="0.25">
      <c r="A2032" s="40"/>
      <c r="B2032" s="50"/>
      <c r="C2032" s="40"/>
      <c r="D2032" s="58"/>
      <c r="E2032" s="40"/>
      <c r="F2032" s="40"/>
      <c r="G2032" s="40"/>
      <c r="H2032" s="40"/>
      <c r="I2032" s="40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51"/>
    </row>
    <row r="2033" spans="1:41" s="3" customFormat="1" x14ac:dyDescent="0.25">
      <c r="A2033" s="40"/>
      <c r="B2033" s="50"/>
      <c r="C2033" s="40"/>
      <c r="D2033" s="58"/>
      <c r="E2033" s="40"/>
      <c r="F2033" s="40"/>
      <c r="G2033" s="40"/>
      <c r="H2033" s="40"/>
      <c r="I2033" s="40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51"/>
    </row>
    <row r="2034" spans="1:41" s="3" customFormat="1" x14ac:dyDescent="0.25">
      <c r="A2034" s="40"/>
      <c r="B2034" s="50"/>
      <c r="C2034" s="40"/>
      <c r="D2034" s="58"/>
      <c r="E2034" s="40"/>
      <c r="F2034" s="40"/>
      <c r="G2034" s="40"/>
      <c r="H2034" s="40"/>
      <c r="I2034" s="40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51"/>
    </row>
    <row r="2035" spans="1:41" s="3" customFormat="1" x14ac:dyDescent="0.25">
      <c r="A2035" s="40"/>
      <c r="B2035" s="50"/>
      <c r="C2035" s="40"/>
      <c r="D2035" s="58"/>
      <c r="E2035" s="40"/>
      <c r="F2035" s="40"/>
      <c r="G2035" s="40"/>
      <c r="H2035" s="40"/>
      <c r="I2035" s="40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51"/>
    </row>
    <row r="2036" spans="1:41" s="3" customFormat="1" x14ac:dyDescent="0.25">
      <c r="A2036" s="40"/>
      <c r="B2036" s="50"/>
      <c r="C2036" s="40"/>
      <c r="D2036" s="58"/>
      <c r="E2036" s="40"/>
      <c r="F2036" s="40"/>
      <c r="G2036" s="40"/>
      <c r="H2036" s="40"/>
      <c r="I2036" s="40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51"/>
    </row>
    <row r="2037" spans="1:41" s="3" customFormat="1" x14ac:dyDescent="0.25">
      <c r="A2037" s="40"/>
      <c r="B2037" s="50"/>
      <c r="C2037" s="40"/>
      <c r="D2037" s="58"/>
      <c r="E2037" s="40"/>
      <c r="F2037" s="40"/>
      <c r="G2037" s="40"/>
      <c r="H2037" s="40"/>
      <c r="I2037" s="40"/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51"/>
    </row>
    <row r="2038" spans="1:41" s="3" customFormat="1" x14ac:dyDescent="0.25">
      <c r="A2038" s="40"/>
      <c r="B2038" s="50"/>
      <c r="C2038" s="40"/>
      <c r="D2038" s="58"/>
      <c r="E2038" s="40"/>
      <c r="F2038" s="40"/>
      <c r="G2038" s="40"/>
      <c r="H2038" s="40"/>
      <c r="I2038" s="40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51"/>
    </row>
    <row r="2039" spans="1:41" s="3" customFormat="1" x14ac:dyDescent="0.25">
      <c r="A2039" s="40"/>
      <c r="B2039" s="50"/>
      <c r="C2039" s="40"/>
      <c r="D2039" s="58"/>
      <c r="E2039" s="40"/>
      <c r="F2039" s="40"/>
      <c r="G2039" s="40"/>
      <c r="H2039" s="40"/>
      <c r="I2039" s="40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51"/>
    </row>
    <row r="2040" spans="1:41" s="3" customFormat="1" x14ac:dyDescent="0.25">
      <c r="A2040" s="40"/>
      <c r="B2040" s="50"/>
      <c r="C2040" s="40"/>
      <c r="D2040" s="58"/>
      <c r="E2040" s="40"/>
      <c r="F2040" s="40"/>
      <c r="G2040" s="40"/>
      <c r="H2040" s="40"/>
      <c r="I2040" s="40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51"/>
    </row>
    <row r="2041" spans="1:41" s="3" customFormat="1" x14ac:dyDescent="0.25">
      <c r="A2041" s="40"/>
      <c r="B2041" s="50"/>
      <c r="C2041" s="40"/>
      <c r="D2041" s="58"/>
      <c r="E2041" s="40"/>
      <c r="F2041" s="40"/>
      <c r="G2041" s="40"/>
      <c r="H2041" s="40"/>
      <c r="I2041" s="40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51"/>
    </row>
    <row r="2042" spans="1:41" s="3" customFormat="1" x14ac:dyDescent="0.25">
      <c r="A2042" s="40"/>
      <c r="B2042" s="50"/>
      <c r="C2042" s="40"/>
      <c r="D2042" s="58"/>
      <c r="E2042" s="40"/>
      <c r="F2042" s="40"/>
      <c r="G2042" s="40"/>
      <c r="H2042" s="40"/>
      <c r="I2042" s="40"/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51"/>
    </row>
    <row r="2043" spans="1:41" s="3" customFormat="1" x14ac:dyDescent="0.25">
      <c r="A2043" s="40"/>
      <c r="B2043" s="50"/>
      <c r="C2043" s="40"/>
      <c r="D2043" s="58"/>
      <c r="E2043" s="40"/>
      <c r="F2043" s="40"/>
      <c r="G2043" s="40"/>
      <c r="H2043" s="40"/>
      <c r="I2043" s="40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51"/>
    </row>
    <row r="2044" spans="1:41" s="3" customFormat="1" x14ac:dyDescent="0.25">
      <c r="A2044" s="40"/>
      <c r="B2044" s="50"/>
      <c r="C2044" s="40"/>
      <c r="D2044" s="58"/>
      <c r="E2044" s="40"/>
      <c r="F2044" s="40"/>
      <c r="G2044" s="40"/>
      <c r="H2044" s="40"/>
      <c r="I2044" s="40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51"/>
    </row>
    <row r="2045" spans="1:41" s="3" customFormat="1" x14ac:dyDescent="0.25">
      <c r="A2045" s="40"/>
      <c r="B2045" s="50"/>
      <c r="C2045" s="40"/>
      <c r="D2045" s="58"/>
      <c r="E2045" s="40"/>
      <c r="F2045" s="40"/>
      <c r="G2045" s="40"/>
      <c r="H2045" s="40"/>
      <c r="I2045" s="40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51"/>
    </row>
    <row r="2046" spans="1:41" s="3" customFormat="1" x14ac:dyDescent="0.25">
      <c r="A2046" s="40"/>
      <c r="B2046" s="50"/>
      <c r="C2046" s="40"/>
      <c r="D2046" s="58"/>
      <c r="E2046" s="40"/>
      <c r="F2046" s="40"/>
      <c r="G2046" s="40"/>
      <c r="H2046" s="40"/>
      <c r="I2046" s="40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51"/>
    </row>
    <row r="2047" spans="1:41" s="3" customFormat="1" x14ac:dyDescent="0.25">
      <c r="A2047" s="40"/>
      <c r="B2047" s="50"/>
      <c r="C2047" s="40"/>
      <c r="D2047" s="58"/>
      <c r="E2047" s="40"/>
      <c r="F2047" s="40"/>
      <c r="G2047" s="40"/>
      <c r="H2047" s="40"/>
      <c r="I2047" s="40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51"/>
    </row>
    <row r="2048" spans="1:41" s="3" customFormat="1" x14ac:dyDescent="0.25">
      <c r="A2048" s="40"/>
      <c r="B2048" s="50"/>
      <c r="C2048" s="40"/>
      <c r="D2048" s="58"/>
      <c r="E2048" s="40"/>
      <c r="F2048" s="40"/>
      <c r="G2048" s="40"/>
      <c r="H2048" s="40"/>
      <c r="I2048" s="40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51"/>
    </row>
    <row r="2049" spans="1:41" s="3" customFormat="1" x14ac:dyDescent="0.25">
      <c r="A2049" s="40"/>
      <c r="B2049" s="50"/>
      <c r="C2049" s="40"/>
      <c r="D2049" s="58"/>
      <c r="E2049" s="40"/>
      <c r="F2049" s="40"/>
      <c r="G2049" s="40"/>
      <c r="H2049" s="40"/>
      <c r="I2049" s="40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51"/>
    </row>
    <row r="2050" spans="1:41" s="3" customFormat="1" x14ac:dyDescent="0.25">
      <c r="A2050" s="40"/>
      <c r="B2050" s="50"/>
      <c r="C2050" s="40"/>
      <c r="D2050" s="58"/>
      <c r="E2050" s="40"/>
      <c r="F2050" s="40"/>
      <c r="G2050" s="40"/>
      <c r="H2050" s="40"/>
      <c r="I2050" s="40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51"/>
    </row>
    <row r="2051" spans="1:41" s="3" customFormat="1" x14ac:dyDescent="0.25">
      <c r="A2051" s="40"/>
      <c r="B2051" s="50"/>
      <c r="C2051" s="40"/>
      <c r="D2051" s="58"/>
      <c r="E2051" s="40"/>
      <c r="F2051" s="40"/>
      <c r="G2051" s="40"/>
      <c r="H2051" s="40"/>
      <c r="I2051" s="40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51"/>
    </row>
    <row r="2052" spans="1:41" s="3" customFormat="1" x14ac:dyDescent="0.25">
      <c r="A2052" s="40"/>
      <c r="B2052" s="50"/>
      <c r="C2052" s="40"/>
      <c r="D2052" s="58"/>
      <c r="E2052" s="40"/>
      <c r="F2052" s="40"/>
      <c r="G2052" s="40"/>
      <c r="H2052" s="40"/>
      <c r="I2052" s="40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51"/>
    </row>
    <row r="2053" spans="1:41" s="3" customFormat="1" x14ac:dyDescent="0.25">
      <c r="A2053" s="40"/>
      <c r="B2053" s="50"/>
      <c r="C2053" s="40"/>
      <c r="D2053" s="58"/>
      <c r="E2053" s="40"/>
      <c r="F2053" s="40"/>
      <c r="G2053" s="40"/>
      <c r="H2053" s="40"/>
      <c r="I2053" s="40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51"/>
    </row>
    <row r="2054" spans="1:41" s="3" customFormat="1" x14ac:dyDescent="0.25">
      <c r="A2054" s="40"/>
      <c r="B2054" s="50"/>
      <c r="C2054" s="40"/>
      <c r="D2054" s="58"/>
      <c r="E2054" s="40"/>
      <c r="F2054" s="40"/>
      <c r="G2054" s="40"/>
      <c r="H2054" s="40"/>
      <c r="I2054" s="40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51"/>
    </row>
    <row r="2055" spans="1:41" s="3" customFormat="1" x14ac:dyDescent="0.25">
      <c r="A2055" s="40"/>
      <c r="B2055" s="50"/>
      <c r="C2055" s="40"/>
      <c r="D2055" s="58"/>
      <c r="E2055" s="40"/>
      <c r="F2055" s="40"/>
      <c r="G2055" s="40"/>
      <c r="H2055" s="40"/>
      <c r="I2055" s="40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51"/>
    </row>
    <row r="2056" spans="1:41" s="3" customFormat="1" x14ac:dyDescent="0.25">
      <c r="A2056" s="40"/>
      <c r="B2056" s="50"/>
      <c r="C2056" s="40"/>
      <c r="D2056" s="58"/>
      <c r="E2056" s="40"/>
      <c r="F2056" s="40"/>
      <c r="G2056" s="40"/>
      <c r="H2056" s="40"/>
      <c r="I2056" s="40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51"/>
    </row>
    <row r="2057" spans="1:41" s="3" customFormat="1" x14ac:dyDescent="0.25">
      <c r="A2057" s="40"/>
      <c r="B2057" s="50"/>
      <c r="C2057" s="40"/>
      <c r="D2057" s="58"/>
      <c r="E2057" s="40"/>
      <c r="F2057" s="40"/>
      <c r="G2057" s="40"/>
      <c r="H2057" s="40"/>
      <c r="I2057" s="40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51"/>
    </row>
    <row r="2058" spans="1:41" s="3" customFormat="1" x14ac:dyDescent="0.25">
      <c r="A2058" s="40"/>
      <c r="B2058" s="50"/>
      <c r="C2058" s="40"/>
      <c r="D2058" s="58"/>
      <c r="E2058" s="40"/>
      <c r="F2058" s="40"/>
      <c r="G2058" s="40"/>
      <c r="H2058" s="40"/>
      <c r="I2058" s="40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51"/>
    </row>
    <row r="2059" spans="1:41" s="3" customFormat="1" x14ac:dyDescent="0.25">
      <c r="A2059" s="40"/>
      <c r="B2059" s="50"/>
      <c r="C2059" s="40"/>
      <c r="D2059" s="58"/>
      <c r="E2059" s="40"/>
      <c r="F2059" s="40"/>
      <c r="G2059" s="40"/>
      <c r="H2059" s="40"/>
      <c r="I2059" s="40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51"/>
    </row>
    <row r="2060" spans="1:41" s="3" customFormat="1" x14ac:dyDescent="0.25">
      <c r="A2060" s="40"/>
      <c r="B2060" s="50"/>
      <c r="C2060" s="40"/>
      <c r="D2060" s="58"/>
      <c r="E2060" s="40"/>
      <c r="F2060" s="40"/>
      <c r="G2060" s="40"/>
      <c r="H2060" s="40"/>
      <c r="I2060" s="40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51"/>
    </row>
    <row r="2061" spans="1:41" s="3" customFormat="1" x14ac:dyDescent="0.25">
      <c r="A2061" s="40"/>
      <c r="B2061" s="50"/>
      <c r="C2061" s="40"/>
      <c r="D2061" s="58"/>
      <c r="E2061" s="40"/>
      <c r="F2061" s="40"/>
      <c r="G2061" s="40"/>
      <c r="H2061" s="40"/>
      <c r="I2061" s="40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51"/>
    </row>
    <row r="2062" spans="1:41" s="3" customFormat="1" x14ac:dyDescent="0.25">
      <c r="A2062" s="40"/>
      <c r="B2062" s="50"/>
      <c r="C2062" s="40"/>
      <c r="D2062" s="58"/>
      <c r="E2062" s="40"/>
      <c r="F2062" s="40"/>
      <c r="G2062" s="40"/>
      <c r="H2062" s="40"/>
      <c r="I2062" s="40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51"/>
    </row>
    <row r="2063" spans="1:41" s="3" customFormat="1" x14ac:dyDescent="0.25">
      <c r="A2063" s="40"/>
      <c r="B2063" s="50"/>
      <c r="C2063" s="40"/>
      <c r="D2063" s="58"/>
      <c r="E2063" s="40"/>
      <c r="F2063" s="40"/>
      <c r="G2063" s="40"/>
      <c r="H2063" s="40"/>
      <c r="I2063" s="40"/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51"/>
    </row>
    <row r="2064" spans="1:41" s="3" customFormat="1" x14ac:dyDescent="0.25">
      <c r="A2064" s="40"/>
      <c r="B2064" s="50"/>
      <c r="C2064" s="40"/>
      <c r="D2064" s="58"/>
      <c r="E2064" s="40"/>
      <c r="F2064" s="40"/>
      <c r="G2064" s="40"/>
      <c r="H2064" s="40"/>
      <c r="I2064" s="40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51"/>
    </row>
    <row r="2065" spans="1:41" s="3" customFormat="1" x14ac:dyDescent="0.25">
      <c r="A2065" s="40"/>
      <c r="B2065" s="50"/>
      <c r="C2065" s="40"/>
      <c r="D2065" s="58"/>
      <c r="E2065" s="40"/>
      <c r="F2065" s="40"/>
      <c r="G2065" s="40"/>
      <c r="H2065" s="40"/>
      <c r="I2065" s="40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51"/>
    </row>
    <row r="2066" spans="1:41" s="3" customFormat="1" x14ac:dyDescent="0.25">
      <c r="A2066" s="40"/>
      <c r="B2066" s="50"/>
      <c r="C2066" s="40"/>
      <c r="D2066" s="58"/>
      <c r="E2066" s="40"/>
      <c r="F2066" s="40"/>
      <c r="G2066" s="40"/>
      <c r="H2066" s="40"/>
      <c r="I2066" s="40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51"/>
    </row>
    <row r="2067" spans="1:41" s="3" customFormat="1" x14ac:dyDescent="0.25">
      <c r="A2067" s="40"/>
      <c r="B2067" s="50"/>
      <c r="C2067" s="40"/>
      <c r="D2067" s="58"/>
      <c r="E2067" s="40"/>
      <c r="F2067" s="40"/>
      <c r="G2067" s="40"/>
      <c r="H2067" s="40"/>
      <c r="I2067" s="40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51"/>
    </row>
    <row r="2068" spans="1:41" s="3" customFormat="1" x14ac:dyDescent="0.25">
      <c r="A2068" s="40"/>
      <c r="B2068" s="50"/>
      <c r="C2068" s="40"/>
      <c r="D2068" s="58"/>
      <c r="E2068" s="40"/>
      <c r="F2068" s="40"/>
      <c r="G2068" s="40"/>
      <c r="H2068" s="40"/>
      <c r="I2068" s="40"/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51"/>
    </row>
    <row r="2069" spans="1:41" s="3" customFormat="1" x14ac:dyDescent="0.25">
      <c r="A2069" s="40"/>
      <c r="B2069" s="50"/>
      <c r="C2069" s="40"/>
      <c r="D2069" s="58"/>
      <c r="E2069" s="40"/>
      <c r="F2069" s="40"/>
      <c r="G2069" s="40"/>
      <c r="H2069" s="40"/>
      <c r="I2069" s="40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51"/>
    </row>
    <row r="2070" spans="1:41" s="3" customFormat="1" x14ac:dyDescent="0.25">
      <c r="A2070" s="40"/>
      <c r="B2070" s="50"/>
      <c r="C2070" s="40"/>
      <c r="D2070" s="58"/>
      <c r="E2070" s="40"/>
      <c r="F2070" s="40"/>
      <c r="G2070" s="40"/>
      <c r="H2070" s="40"/>
      <c r="I2070" s="40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51"/>
    </row>
    <row r="2071" spans="1:41" s="3" customFormat="1" x14ac:dyDescent="0.25">
      <c r="A2071" s="40"/>
      <c r="B2071" s="50"/>
      <c r="C2071" s="40"/>
      <c r="D2071" s="58"/>
      <c r="E2071" s="40"/>
      <c r="F2071" s="40"/>
      <c r="G2071" s="40"/>
      <c r="H2071" s="40"/>
      <c r="I2071" s="40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51"/>
    </row>
    <row r="2072" spans="1:41" s="3" customFormat="1" x14ac:dyDescent="0.25">
      <c r="A2072" s="40"/>
      <c r="B2072" s="50"/>
      <c r="C2072" s="40"/>
      <c r="D2072" s="58"/>
      <c r="E2072" s="40"/>
      <c r="F2072" s="40"/>
      <c r="G2072" s="40"/>
      <c r="H2072" s="40"/>
      <c r="I2072" s="40"/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51"/>
    </row>
    <row r="2073" spans="1:41" s="3" customFormat="1" x14ac:dyDescent="0.25">
      <c r="A2073" s="40"/>
      <c r="B2073" s="50"/>
      <c r="C2073" s="40"/>
      <c r="D2073" s="58"/>
      <c r="E2073" s="40"/>
      <c r="F2073" s="40"/>
      <c r="G2073" s="40"/>
      <c r="H2073" s="40"/>
      <c r="I2073" s="40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51"/>
    </row>
    <row r="2074" spans="1:41" s="3" customFormat="1" x14ac:dyDescent="0.25">
      <c r="A2074" s="40"/>
      <c r="B2074" s="50"/>
      <c r="C2074" s="40"/>
      <c r="D2074" s="58"/>
      <c r="E2074" s="40"/>
      <c r="F2074" s="40"/>
      <c r="G2074" s="40"/>
      <c r="H2074" s="40"/>
      <c r="I2074" s="40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51"/>
    </row>
    <row r="2075" spans="1:41" s="3" customFormat="1" x14ac:dyDescent="0.25">
      <c r="A2075" s="40"/>
      <c r="B2075" s="50"/>
      <c r="C2075" s="40"/>
      <c r="D2075" s="58"/>
      <c r="E2075" s="40"/>
      <c r="F2075" s="40"/>
      <c r="G2075" s="40"/>
      <c r="H2075" s="40"/>
      <c r="I2075" s="40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51"/>
    </row>
    <row r="2076" spans="1:41" s="3" customFormat="1" x14ac:dyDescent="0.25">
      <c r="A2076" s="40"/>
      <c r="B2076" s="50"/>
      <c r="C2076" s="40"/>
      <c r="D2076" s="58"/>
      <c r="E2076" s="40"/>
      <c r="F2076" s="40"/>
      <c r="G2076" s="40"/>
      <c r="H2076" s="40"/>
      <c r="I2076" s="40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51"/>
    </row>
    <row r="2077" spans="1:41" s="3" customFormat="1" x14ac:dyDescent="0.25">
      <c r="A2077" s="40"/>
      <c r="B2077" s="50"/>
      <c r="C2077" s="40"/>
      <c r="D2077" s="58"/>
      <c r="E2077" s="40"/>
      <c r="F2077" s="40"/>
      <c r="G2077" s="40"/>
      <c r="H2077" s="40"/>
      <c r="I2077" s="40"/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51"/>
    </row>
    <row r="2078" spans="1:41" s="3" customFormat="1" x14ac:dyDescent="0.25">
      <c r="A2078" s="40"/>
      <c r="B2078" s="50"/>
      <c r="C2078" s="40"/>
      <c r="D2078" s="58"/>
      <c r="E2078" s="40"/>
      <c r="F2078" s="40"/>
      <c r="G2078" s="40"/>
      <c r="H2078" s="40"/>
      <c r="I2078" s="40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51"/>
    </row>
    <row r="2079" spans="1:41" s="3" customFormat="1" x14ac:dyDescent="0.25">
      <c r="A2079" s="40"/>
      <c r="B2079" s="50"/>
      <c r="C2079" s="40"/>
      <c r="D2079" s="58"/>
      <c r="E2079" s="40"/>
      <c r="F2079" s="40"/>
      <c r="G2079" s="40"/>
      <c r="H2079" s="40"/>
      <c r="I2079" s="40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51"/>
    </row>
    <row r="2080" spans="1:41" s="3" customFormat="1" x14ac:dyDescent="0.25">
      <c r="A2080" s="40"/>
      <c r="B2080" s="50"/>
      <c r="C2080" s="40"/>
      <c r="D2080" s="58"/>
      <c r="E2080" s="40"/>
      <c r="F2080" s="40"/>
      <c r="G2080" s="40"/>
      <c r="H2080" s="40"/>
      <c r="I2080" s="40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51"/>
    </row>
    <row r="2081" spans="1:41" s="3" customFormat="1" x14ac:dyDescent="0.25">
      <c r="A2081" s="40"/>
      <c r="B2081" s="50"/>
      <c r="C2081" s="40"/>
      <c r="D2081" s="58"/>
      <c r="E2081" s="40"/>
      <c r="F2081" s="40"/>
      <c r="G2081" s="40"/>
      <c r="H2081" s="40"/>
      <c r="I2081" s="40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51"/>
    </row>
    <row r="2082" spans="1:41" s="3" customFormat="1" x14ac:dyDescent="0.25">
      <c r="A2082" s="40"/>
      <c r="B2082" s="50"/>
      <c r="C2082" s="40"/>
      <c r="D2082" s="58"/>
      <c r="E2082" s="40"/>
      <c r="F2082" s="40"/>
      <c r="G2082" s="40"/>
      <c r="H2082" s="40"/>
      <c r="I2082" s="40"/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51"/>
    </row>
    <row r="2083" spans="1:41" s="3" customFormat="1" x14ac:dyDescent="0.25">
      <c r="A2083" s="40"/>
      <c r="B2083" s="50"/>
      <c r="C2083" s="40"/>
      <c r="D2083" s="58"/>
      <c r="E2083" s="40"/>
      <c r="F2083" s="40"/>
      <c r="G2083" s="40"/>
      <c r="H2083" s="40"/>
      <c r="I2083" s="40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51"/>
    </row>
    <row r="2084" spans="1:41" s="3" customFormat="1" x14ac:dyDescent="0.25">
      <c r="A2084" s="40"/>
      <c r="B2084" s="50"/>
      <c r="C2084" s="40"/>
      <c r="D2084" s="58"/>
      <c r="E2084" s="40"/>
      <c r="F2084" s="40"/>
      <c r="G2084" s="40"/>
      <c r="H2084" s="40"/>
      <c r="I2084" s="40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51"/>
    </row>
    <row r="2085" spans="1:41" s="3" customFormat="1" x14ac:dyDescent="0.25">
      <c r="A2085" s="40"/>
      <c r="B2085" s="50"/>
      <c r="C2085" s="40"/>
      <c r="D2085" s="58"/>
      <c r="E2085" s="40"/>
      <c r="F2085" s="40"/>
      <c r="G2085" s="40"/>
      <c r="H2085" s="40"/>
      <c r="I2085" s="40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51"/>
    </row>
    <row r="2086" spans="1:41" s="3" customFormat="1" x14ac:dyDescent="0.25">
      <c r="A2086" s="40"/>
      <c r="B2086" s="50"/>
      <c r="C2086" s="40"/>
      <c r="D2086" s="58"/>
      <c r="E2086" s="40"/>
      <c r="F2086" s="40"/>
      <c r="G2086" s="40"/>
      <c r="H2086" s="40"/>
      <c r="I2086" s="40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51"/>
    </row>
    <row r="2087" spans="1:41" s="3" customFormat="1" x14ac:dyDescent="0.25">
      <c r="A2087" s="40"/>
      <c r="B2087" s="50"/>
      <c r="C2087" s="40"/>
      <c r="D2087" s="58"/>
      <c r="E2087" s="40"/>
      <c r="F2087" s="40"/>
      <c r="G2087" s="40"/>
      <c r="H2087" s="40"/>
      <c r="I2087" s="40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51"/>
    </row>
    <row r="2088" spans="1:41" s="3" customFormat="1" x14ac:dyDescent="0.25">
      <c r="A2088" s="40"/>
      <c r="B2088" s="50"/>
      <c r="C2088" s="40"/>
      <c r="D2088" s="58"/>
      <c r="E2088" s="40"/>
      <c r="F2088" s="40"/>
      <c r="G2088" s="40"/>
      <c r="H2088" s="40"/>
      <c r="I2088" s="40"/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51"/>
    </row>
    <row r="2089" spans="1:41" s="3" customFormat="1" x14ac:dyDescent="0.25">
      <c r="A2089" s="40"/>
      <c r="B2089" s="50"/>
      <c r="C2089" s="40"/>
      <c r="D2089" s="58"/>
      <c r="E2089" s="40"/>
      <c r="F2089" s="40"/>
      <c r="G2089" s="40"/>
      <c r="H2089" s="40"/>
      <c r="I2089" s="40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51"/>
    </row>
    <row r="2090" spans="1:41" s="3" customFormat="1" x14ac:dyDescent="0.25">
      <c r="A2090" s="40"/>
      <c r="B2090" s="50"/>
      <c r="C2090" s="40"/>
      <c r="D2090" s="58"/>
      <c r="E2090" s="40"/>
      <c r="F2090" s="40"/>
      <c r="G2090" s="40"/>
      <c r="H2090" s="40"/>
      <c r="I2090" s="40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51"/>
    </row>
    <row r="2091" spans="1:41" s="3" customFormat="1" x14ac:dyDescent="0.25">
      <c r="A2091" s="40"/>
      <c r="B2091" s="50"/>
      <c r="C2091" s="40"/>
      <c r="D2091" s="58"/>
      <c r="E2091" s="40"/>
      <c r="F2091" s="40"/>
      <c r="G2091" s="40"/>
      <c r="H2091" s="40"/>
      <c r="I2091" s="40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51"/>
    </row>
    <row r="2092" spans="1:41" s="3" customFormat="1" x14ac:dyDescent="0.25">
      <c r="A2092" s="40"/>
      <c r="B2092" s="50"/>
      <c r="C2092" s="40"/>
      <c r="D2092" s="58"/>
      <c r="E2092" s="40"/>
      <c r="F2092" s="40"/>
      <c r="G2092" s="40"/>
      <c r="H2092" s="40"/>
      <c r="I2092" s="40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51"/>
    </row>
    <row r="2093" spans="1:41" s="3" customFormat="1" x14ac:dyDescent="0.25">
      <c r="A2093" s="40"/>
      <c r="B2093" s="50"/>
      <c r="C2093" s="40"/>
      <c r="D2093" s="58"/>
      <c r="E2093" s="40"/>
      <c r="F2093" s="40"/>
      <c r="G2093" s="40"/>
      <c r="H2093" s="40"/>
      <c r="I2093" s="40"/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51"/>
    </row>
    <row r="2094" spans="1:41" s="3" customFormat="1" x14ac:dyDescent="0.25">
      <c r="A2094" s="40"/>
      <c r="B2094" s="50"/>
      <c r="C2094" s="40"/>
      <c r="D2094" s="58"/>
      <c r="E2094" s="40"/>
      <c r="F2094" s="40"/>
      <c r="G2094" s="40"/>
      <c r="H2094" s="40"/>
      <c r="I2094" s="40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51"/>
    </row>
    <row r="2095" spans="1:41" s="3" customFormat="1" x14ac:dyDescent="0.25">
      <c r="A2095" s="40"/>
      <c r="B2095" s="50"/>
      <c r="C2095" s="40"/>
      <c r="D2095" s="58"/>
      <c r="E2095" s="40"/>
      <c r="F2095" s="40"/>
      <c r="G2095" s="40"/>
      <c r="H2095" s="40"/>
      <c r="I2095" s="40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51"/>
    </row>
    <row r="2096" spans="1:41" s="3" customFormat="1" x14ac:dyDescent="0.25">
      <c r="A2096" s="40"/>
      <c r="B2096" s="50"/>
      <c r="C2096" s="40"/>
      <c r="D2096" s="58"/>
      <c r="E2096" s="40"/>
      <c r="F2096" s="40"/>
      <c r="G2096" s="40"/>
      <c r="H2096" s="40"/>
      <c r="I2096" s="40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51"/>
    </row>
    <row r="2097" spans="1:41" s="3" customFormat="1" x14ac:dyDescent="0.25">
      <c r="A2097" s="40"/>
      <c r="B2097" s="50"/>
      <c r="C2097" s="40"/>
      <c r="D2097" s="58"/>
      <c r="E2097" s="40"/>
      <c r="F2097" s="40"/>
      <c r="G2097" s="40"/>
      <c r="H2097" s="40"/>
      <c r="I2097" s="40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51"/>
    </row>
    <row r="2098" spans="1:41" s="3" customFormat="1" x14ac:dyDescent="0.25">
      <c r="A2098" s="40"/>
      <c r="B2098" s="50"/>
      <c r="C2098" s="40"/>
      <c r="D2098" s="58"/>
      <c r="E2098" s="40"/>
      <c r="F2098" s="40"/>
      <c r="G2098" s="40"/>
      <c r="H2098" s="40"/>
      <c r="I2098" s="40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51"/>
    </row>
    <row r="2099" spans="1:41" s="3" customFormat="1" x14ac:dyDescent="0.25">
      <c r="A2099" s="40"/>
      <c r="B2099" s="50"/>
      <c r="C2099" s="40"/>
      <c r="D2099" s="58"/>
      <c r="E2099" s="40"/>
      <c r="F2099" s="40"/>
      <c r="G2099" s="40"/>
      <c r="H2099" s="40"/>
      <c r="I2099" s="40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51"/>
    </row>
    <row r="2100" spans="1:41" s="3" customFormat="1" x14ac:dyDescent="0.25">
      <c r="A2100" s="40"/>
      <c r="B2100" s="50"/>
      <c r="C2100" s="40"/>
      <c r="D2100" s="58"/>
      <c r="E2100" s="40"/>
      <c r="F2100" s="40"/>
      <c r="G2100" s="40"/>
      <c r="H2100" s="40"/>
      <c r="I2100" s="40"/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51"/>
    </row>
    <row r="2101" spans="1:41" s="3" customFormat="1" x14ac:dyDescent="0.25">
      <c r="A2101" s="40"/>
      <c r="B2101" s="50"/>
      <c r="C2101" s="40"/>
      <c r="D2101" s="58"/>
      <c r="E2101" s="40"/>
      <c r="F2101" s="40"/>
      <c r="G2101" s="40"/>
      <c r="H2101" s="40"/>
      <c r="I2101" s="40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51"/>
    </row>
    <row r="2102" spans="1:41" s="3" customFormat="1" x14ac:dyDescent="0.25">
      <c r="A2102" s="40"/>
      <c r="B2102" s="50"/>
      <c r="C2102" s="40"/>
      <c r="D2102" s="58"/>
      <c r="E2102" s="40"/>
      <c r="F2102" s="40"/>
      <c r="G2102" s="40"/>
      <c r="H2102" s="40"/>
      <c r="I2102" s="40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51"/>
    </row>
    <row r="2103" spans="1:41" s="3" customFormat="1" x14ac:dyDescent="0.25">
      <c r="A2103" s="40"/>
      <c r="B2103" s="50"/>
      <c r="C2103" s="40"/>
      <c r="D2103" s="58"/>
      <c r="E2103" s="40"/>
      <c r="F2103" s="40"/>
      <c r="G2103" s="40"/>
      <c r="H2103" s="40"/>
      <c r="I2103" s="40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51"/>
    </row>
    <row r="2104" spans="1:41" s="3" customFormat="1" x14ac:dyDescent="0.25">
      <c r="A2104" s="40"/>
      <c r="B2104" s="50"/>
      <c r="C2104" s="40"/>
      <c r="D2104" s="58"/>
      <c r="E2104" s="40"/>
      <c r="F2104" s="40"/>
      <c r="G2104" s="40"/>
      <c r="H2104" s="40"/>
      <c r="I2104" s="40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51"/>
    </row>
    <row r="2105" spans="1:41" s="3" customFormat="1" x14ac:dyDescent="0.25">
      <c r="A2105" s="40"/>
      <c r="B2105" s="50"/>
      <c r="C2105" s="40"/>
      <c r="D2105" s="58"/>
      <c r="E2105" s="40"/>
      <c r="F2105" s="40"/>
      <c r="G2105" s="40"/>
      <c r="H2105" s="40"/>
      <c r="I2105" s="40"/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51"/>
    </row>
    <row r="2106" spans="1:41" s="3" customFormat="1" x14ac:dyDescent="0.25">
      <c r="A2106" s="40"/>
      <c r="B2106" s="50"/>
      <c r="C2106" s="40"/>
      <c r="D2106" s="58"/>
      <c r="E2106" s="40"/>
      <c r="F2106" s="40"/>
      <c r="G2106" s="40"/>
      <c r="H2106" s="40"/>
      <c r="I2106" s="40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51"/>
    </row>
    <row r="2107" spans="1:41" s="3" customFormat="1" x14ac:dyDescent="0.25">
      <c r="A2107" s="40"/>
      <c r="B2107" s="50"/>
      <c r="C2107" s="40"/>
      <c r="D2107" s="58"/>
      <c r="E2107" s="40"/>
      <c r="F2107" s="40"/>
      <c r="G2107" s="40"/>
      <c r="H2107" s="40"/>
      <c r="I2107" s="40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51"/>
    </row>
    <row r="2108" spans="1:41" s="3" customFormat="1" x14ac:dyDescent="0.25">
      <c r="A2108" s="40"/>
      <c r="B2108" s="50"/>
      <c r="C2108" s="40"/>
      <c r="D2108" s="58"/>
      <c r="E2108" s="40"/>
      <c r="F2108" s="40"/>
      <c r="G2108" s="40"/>
      <c r="H2108" s="40"/>
      <c r="I2108" s="40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51"/>
    </row>
    <row r="2109" spans="1:41" s="3" customFormat="1" x14ac:dyDescent="0.25">
      <c r="A2109" s="40"/>
      <c r="B2109" s="50"/>
      <c r="C2109" s="40"/>
      <c r="D2109" s="58"/>
      <c r="E2109" s="40"/>
      <c r="F2109" s="40"/>
      <c r="G2109" s="40"/>
      <c r="H2109" s="40"/>
      <c r="I2109" s="40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51"/>
    </row>
    <row r="2110" spans="1:41" s="3" customFormat="1" x14ac:dyDescent="0.25">
      <c r="A2110" s="40"/>
      <c r="B2110" s="50"/>
      <c r="C2110" s="40"/>
      <c r="D2110" s="58"/>
      <c r="E2110" s="40"/>
      <c r="F2110" s="40"/>
      <c r="G2110" s="40"/>
      <c r="H2110" s="40"/>
      <c r="I2110" s="40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51"/>
    </row>
    <row r="2111" spans="1:41" s="3" customFormat="1" x14ac:dyDescent="0.25">
      <c r="A2111" s="40"/>
      <c r="B2111" s="50"/>
      <c r="C2111" s="40"/>
      <c r="D2111" s="58"/>
      <c r="E2111" s="40"/>
      <c r="F2111" s="40"/>
      <c r="G2111" s="40"/>
      <c r="H2111" s="40"/>
      <c r="I2111" s="40"/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51"/>
    </row>
    <row r="2112" spans="1:41" s="3" customFormat="1" x14ac:dyDescent="0.25">
      <c r="A2112" s="40"/>
      <c r="B2112" s="50"/>
      <c r="C2112" s="40"/>
      <c r="D2112" s="58"/>
      <c r="E2112" s="40"/>
      <c r="F2112" s="40"/>
      <c r="G2112" s="40"/>
      <c r="H2112" s="40"/>
      <c r="I2112" s="40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51"/>
    </row>
    <row r="2113" spans="1:41" s="3" customFormat="1" x14ac:dyDescent="0.25">
      <c r="A2113" s="40"/>
      <c r="B2113" s="50"/>
      <c r="C2113" s="40"/>
      <c r="D2113" s="58"/>
      <c r="E2113" s="40"/>
      <c r="F2113" s="40"/>
      <c r="G2113" s="40"/>
      <c r="H2113" s="40"/>
      <c r="I2113" s="40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51"/>
    </row>
    <row r="2114" spans="1:41" s="3" customFormat="1" x14ac:dyDescent="0.25">
      <c r="A2114" s="40"/>
      <c r="B2114" s="50"/>
      <c r="C2114" s="40"/>
      <c r="D2114" s="58"/>
      <c r="E2114" s="40"/>
      <c r="F2114" s="40"/>
      <c r="G2114" s="40"/>
      <c r="H2114" s="40"/>
      <c r="I2114" s="40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51"/>
    </row>
    <row r="2115" spans="1:41" s="3" customFormat="1" x14ac:dyDescent="0.25">
      <c r="A2115" s="40"/>
      <c r="B2115" s="50"/>
      <c r="C2115" s="40"/>
      <c r="D2115" s="58"/>
      <c r="E2115" s="40"/>
      <c r="F2115" s="40"/>
      <c r="G2115" s="40"/>
      <c r="H2115" s="40"/>
      <c r="I2115" s="40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51"/>
    </row>
    <row r="2116" spans="1:41" s="3" customFormat="1" x14ac:dyDescent="0.25">
      <c r="A2116" s="40"/>
      <c r="B2116" s="50"/>
      <c r="C2116" s="40"/>
      <c r="D2116" s="58"/>
      <c r="E2116" s="40"/>
      <c r="F2116" s="40"/>
      <c r="G2116" s="40"/>
      <c r="H2116" s="40"/>
      <c r="I2116" s="40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51"/>
    </row>
    <row r="2117" spans="1:41" s="3" customFormat="1" x14ac:dyDescent="0.25">
      <c r="A2117" s="40"/>
      <c r="B2117" s="50"/>
      <c r="C2117" s="40"/>
      <c r="D2117" s="58"/>
      <c r="E2117" s="40"/>
      <c r="F2117" s="40"/>
      <c r="G2117" s="40"/>
      <c r="H2117" s="40"/>
      <c r="I2117" s="40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51"/>
    </row>
    <row r="2118" spans="1:41" s="3" customFormat="1" x14ac:dyDescent="0.25">
      <c r="A2118" s="40"/>
      <c r="B2118" s="50"/>
      <c r="C2118" s="40"/>
      <c r="D2118" s="58"/>
      <c r="E2118" s="40"/>
      <c r="F2118" s="40"/>
      <c r="G2118" s="40"/>
      <c r="H2118" s="40"/>
      <c r="I2118" s="40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51"/>
    </row>
    <row r="2119" spans="1:41" s="3" customFormat="1" x14ac:dyDescent="0.25">
      <c r="A2119" s="40"/>
      <c r="B2119" s="50"/>
      <c r="C2119" s="40"/>
      <c r="D2119" s="58"/>
      <c r="E2119" s="40"/>
      <c r="F2119" s="40"/>
      <c r="G2119" s="40"/>
      <c r="H2119" s="40"/>
      <c r="I2119" s="40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51"/>
    </row>
    <row r="2120" spans="1:41" s="3" customFormat="1" x14ac:dyDescent="0.25">
      <c r="A2120" s="40"/>
      <c r="B2120" s="50"/>
      <c r="C2120" s="40"/>
      <c r="D2120" s="58"/>
      <c r="E2120" s="40"/>
      <c r="F2120" s="40"/>
      <c r="G2120" s="40"/>
      <c r="H2120" s="40"/>
      <c r="I2120" s="40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51"/>
    </row>
    <row r="2121" spans="1:41" s="3" customFormat="1" x14ac:dyDescent="0.25">
      <c r="A2121" s="40"/>
      <c r="B2121" s="50"/>
      <c r="C2121" s="40"/>
      <c r="D2121" s="58"/>
      <c r="E2121" s="40"/>
      <c r="F2121" s="40"/>
      <c r="G2121" s="40"/>
      <c r="H2121" s="40"/>
      <c r="I2121" s="40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51"/>
    </row>
    <row r="2122" spans="1:41" s="3" customFormat="1" x14ac:dyDescent="0.25">
      <c r="A2122" s="40"/>
      <c r="B2122" s="50"/>
      <c r="C2122" s="40"/>
      <c r="D2122" s="58"/>
      <c r="E2122" s="40"/>
      <c r="F2122" s="40"/>
      <c r="G2122" s="40"/>
      <c r="H2122" s="40"/>
      <c r="I2122" s="40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51"/>
    </row>
    <row r="2123" spans="1:41" s="3" customFormat="1" x14ac:dyDescent="0.25">
      <c r="A2123" s="40"/>
      <c r="B2123" s="50"/>
      <c r="C2123" s="40"/>
      <c r="D2123" s="58"/>
      <c r="E2123" s="40"/>
      <c r="F2123" s="40"/>
      <c r="G2123" s="40"/>
      <c r="H2123" s="40"/>
      <c r="I2123" s="40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51"/>
    </row>
    <row r="2124" spans="1:41" s="3" customFormat="1" x14ac:dyDescent="0.25">
      <c r="A2124" s="40"/>
      <c r="B2124" s="50"/>
      <c r="C2124" s="40"/>
      <c r="D2124" s="58"/>
      <c r="E2124" s="40"/>
      <c r="F2124" s="40"/>
      <c r="G2124" s="40"/>
      <c r="H2124" s="40"/>
      <c r="I2124" s="40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51"/>
    </row>
    <row r="2125" spans="1:41" s="3" customFormat="1" x14ac:dyDescent="0.25">
      <c r="A2125" s="40"/>
      <c r="B2125" s="50"/>
      <c r="C2125" s="40"/>
      <c r="D2125" s="58"/>
      <c r="E2125" s="40"/>
      <c r="F2125" s="40"/>
      <c r="G2125" s="40"/>
      <c r="H2125" s="40"/>
      <c r="I2125" s="40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51"/>
    </row>
    <row r="2126" spans="1:41" s="3" customFormat="1" x14ac:dyDescent="0.25">
      <c r="A2126" s="40"/>
      <c r="B2126" s="50"/>
      <c r="C2126" s="40"/>
      <c r="D2126" s="58"/>
      <c r="E2126" s="40"/>
      <c r="F2126" s="40"/>
      <c r="G2126" s="40"/>
      <c r="H2126" s="40"/>
      <c r="I2126" s="40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51"/>
    </row>
    <row r="2127" spans="1:41" s="3" customFormat="1" x14ac:dyDescent="0.25">
      <c r="A2127" s="40"/>
      <c r="B2127" s="50"/>
      <c r="C2127" s="40"/>
      <c r="D2127" s="58"/>
      <c r="E2127" s="40"/>
      <c r="F2127" s="40"/>
      <c r="G2127" s="40"/>
      <c r="H2127" s="40"/>
      <c r="I2127" s="40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51"/>
    </row>
    <row r="2128" spans="1:41" s="3" customFormat="1" x14ac:dyDescent="0.25">
      <c r="A2128" s="40"/>
      <c r="B2128" s="50"/>
      <c r="C2128" s="40"/>
      <c r="D2128" s="58"/>
      <c r="E2128" s="40"/>
      <c r="F2128" s="40"/>
      <c r="G2128" s="40"/>
      <c r="H2128" s="40"/>
      <c r="I2128" s="40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51"/>
    </row>
    <row r="2129" spans="1:41" s="3" customFormat="1" x14ac:dyDescent="0.25">
      <c r="A2129" s="40"/>
      <c r="B2129" s="50"/>
      <c r="C2129" s="40"/>
      <c r="D2129" s="58"/>
      <c r="E2129" s="40"/>
      <c r="F2129" s="40"/>
      <c r="G2129" s="40"/>
      <c r="H2129" s="40"/>
      <c r="I2129" s="40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51"/>
    </row>
    <row r="2130" spans="1:41" s="3" customFormat="1" x14ac:dyDescent="0.25">
      <c r="A2130" s="40"/>
      <c r="B2130" s="50"/>
      <c r="C2130" s="40"/>
      <c r="D2130" s="58"/>
      <c r="E2130" s="40"/>
      <c r="F2130" s="40"/>
      <c r="G2130" s="40"/>
      <c r="H2130" s="40"/>
      <c r="I2130" s="40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51"/>
    </row>
    <row r="2131" spans="1:41" s="3" customFormat="1" x14ac:dyDescent="0.25">
      <c r="A2131" s="40"/>
      <c r="B2131" s="50"/>
      <c r="C2131" s="40"/>
      <c r="D2131" s="58"/>
      <c r="E2131" s="40"/>
      <c r="F2131" s="40"/>
      <c r="G2131" s="40"/>
      <c r="H2131" s="40"/>
      <c r="I2131" s="40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51"/>
    </row>
    <row r="2132" spans="1:41" s="3" customFormat="1" x14ac:dyDescent="0.25">
      <c r="A2132" s="40"/>
      <c r="B2132" s="50"/>
      <c r="C2132" s="40"/>
      <c r="D2132" s="58"/>
      <c r="E2132" s="40"/>
      <c r="F2132" s="40"/>
      <c r="G2132" s="40"/>
      <c r="H2132" s="40"/>
      <c r="I2132" s="40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51"/>
    </row>
    <row r="2133" spans="1:41" s="3" customFormat="1" x14ac:dyDescent="0.25">
      <c r="A2133" s="40"/>
      <c r="B2133" s="50"/>
      <c r="C2133" s="40"/>
      <c r="D2133" s="58"/>
      <c r="E2133" s="40"/>
      <c r="F2133" s="40"/>
      <c r="G2133" s="40"/>
      <c r="H2133" s="40"/>
      <c r="I2133" s="40"/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51"/>
    </row>
    <row r="2134" spans="1:41" s="3" customFormat="1" x14ac:dyDescent="0.25">
      <c r="A2134" s="40"/>
      <c r="B2134" s="50"/>
      <c r="C2134" s="40"/>
      <c r="D2134" s="58"/>
      <c r="E2134" s="40"/>
      <c r="F2134" s="40"/>
      <c r="G2134" s="40"/>
      <c r="H2134" s="40"/>
      <c r="I2134" s="40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51"/>
    </row>
    <row r="2135" spans="1:41" s="3" customFormat="1" x14ac:dyDescent="0.25">
      <c r="A2135" s="40"/>
      <c r="B2135" s="50"/>
      <c r="C2135" s="40"/>
      <c r="D2135" s="58"/>
      <c r="E2135" s="40"/>
      <c r="F2135" s="40"/>
      <c r="G2135" s="40"/>
      <c r="H2135" s="40"/>
      <c r="I2135" s="40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51"/>
    </row>
    <row r="2136" spans="1:41" s="3" customFormat="1" x14ac:dyDescent="0.25">
      <c r="A2136" s="40"/>
      <c r="B2136" s="50"/>
      <c r="C2136" s="40"/>
      <c r="D2136" s="58"/>
      <c r="E2136" s="40"/>
      <c r="F2136" s="40"/>
      <c r="G2136" s="40"/>
      <c r="H2136" s="40"/>
      <c r="I2136" s="40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51"/>
    </row>
    <row r="2137" spans="1:41" s="3" customFormat="1" x14ac:dyDescent="0.25">
      <c r="A2137" s="40"/>
      <c r="B2137" s="50"/>
      <c r="C2137" s="40"/>
      <c r="D2137" s="58"/>
      <c r="E2137" s="40"/>
      <c r="F2137" s="40"/>
      <c r="G2137" s="40"/>
      <c r="H2137" s="40"/>
      <c r="I2137" s="40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51"/>
    </row>
    <row r="2138" spans="1:41" s="3" customFormat="1" x14ac:dyDescent="0.25">
      <c r="A2138" s="40"/>
      <c r="B2138" s="50"/>
      <c r="C2138" s="40"/>
      <c r="D2138" s="58"/>
      <c r="E2138" s="40"/>
      <c r="F2138" s="40"/>
      <c r="G2138" s="40"/>
      <c r="H2138" s="40"/>
      <c r="I2138" s="40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51"/>
    </row>
    <row r="2139" spans="1:41" s="3" customFormat="1" x14ac:dyDescent="0.25">
      <c r="A2139" s="40"/>
      <c r="B2139" s="50"/>
      <c r="C2139" s="40"/>
      <c r="D2139" s="58"/>
      <c r="E2139" s="40"/>
      <c r="F2139" s="40"/>
      <c r="G2139" s="40"/>
      <c r="H2139" s="40"/>
      <c r="I2139" s="40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51"/>
    </row>
    <row r="2140" spans="1:41" s="3" customFormat="1" x14ac:dyDescent="0.25">
      <c r="A2140" s="40"/>
      <c r="B2140" s="50"/>
      <c r="C2140" s="40"/>
      <c r="D2140" s="58"/>
      <c r="E2140" s="40"/>
      <c r="F2140" s="40"/>
      <c r="G2140" s="40"/>
      <c r="H2140" s="40"/>
      <c r="I2140" s="40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51"/>
    </row>
    <row r="2141" spans="1:41" s="3" customFormat="1" x14ac:dyDescent="0.25">
      <c r="A2141" s="40"/>
      <c r="B2141" s="50"/>
      <c r="C2141" s="40"/>
      <c r="D2141" s="58"/>
      <c r="E2141" s="40"/>
      <c r="F2141" s="40"/>
      <c r="G2141" s="40"/>
      <c r="H2141" s="40"/>
      <c r="I2141" s="40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51"/>
    </row>
    <row r="2142" spans="1:41" s="3" customFormat="1" x14ac:dyDescent="0.25">
      <c r="A2142" s="40"/>
      <c r="B2142" s="50"/>
      <c r="C2142" s="40"/>
      <c r="D2142" s="58"/>
      <c r="E2142" s="40"/>
      <c r="F2142" s="40"/>
      <c r="G2142" s="40"/>
      <c r="H2142" s="40"/>
      <c r="I2142" s="40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51"/>
    </row>
    <row r="2143" spans="1:41" s="3" customFormat="1" x14ac:dyDescent="0.25">
      <c r="A2143" s="40"/>
      <c r="B2143" s="50"/>
      <c r="C2143" s="40"/>
      <c r="D2143" s="58"/>
      <c r="E2143" s="40"/>
      <c r="F2143" s="40"/>
      <c r="G2143" s="40"/>
      <c r="H2143" s="40"/>
      <c r="I2143" s="40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51"/>
    </row>
    <row r="2144" spans="1:41" s="3" customFormat="1" x14ac:dyDescent="0.25">
      <c r="A2144" s="40"/>
      <c r="B2144" s="50"/>
      <c r="C2144" s="40"/>
      <c r="D2144" s="58"/>
      <c r="E2144" s="40"/>
      <c r="F2144" s="40"/>
      <c r="G2144" s="40"/>
      <c r="H2144" s="40"/>
      <c r="I2144" s="40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51"/>
    </row>
    <row r="2145" spans="1:41" s="3" customFormat="1" x14ac:dyDescent="0.25">
      <c r="A2145" s="40"/>
      <c r="B2145" s="50"/>
      <c r="C2145" s="40"/>
      <c r="D2145" s="58"/>
      <c r="E2145" s="40"/>
      <c r="F2145" s="40"/>
      <c r="G2145" s="40"/>
      <c r="H2145" s="40"/>
      <c r="I2145" s="40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51"/>
    </row>
    <row r="2146" spans="1:41" s="3" customFormat="1" x14ac:dyDescent="0.25">
      <c r="A2146" s="40"/>
      <c r="B2146" s="50"/>
      <c r="C2146" s="40"/>
      <c r="D2146" s="58"/>
      <c r="E2146" s="40"/>
      <c r="F2146" s="40"/>
      <c r="G2146" s="40"/>
      <c r="H2146" s="40"/>
      <c r="I2146" s="40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51"/>
    </row>
    <row r="2147" spans="1:41" s="3" customFormat="1" x14ac:dyDescent="0.25">
      <c r="A2147" s="40"/>
      <c r="B2147" s="50"/>
      <c r="C2147" s="40"/>
      <c r="D2147" s="58"/>
      <c r="E2147" s="40"/>
      <c r="F2147" s="40"/>
      <c r="G2147" s="40"/>
      <c r="H2147" s="40"/>
      <c r="I2147" s="40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51"/>
    </row>
    <row r="2148" spans="1:41" s="3" customFormat="1" x14ac:dyDescent="0.25">
      <c r="A2148" s="40"/>
      <c r="B2148" s="50"/>
      <c r="C2148" s="40"/>
      <c r="D2148" s="58"/>
      <c r="E2148" s="40"/>
      <c r="F2148" s="40"/>
      <c r="G2148" s="40"/>
      <c r="H2148" s="40"/>
      <c r="I2148" s="40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51"/>
    </row>
    <row r="2149" spans="1:41" s="3" customFormat="1" x14ac:dyDescent="0.25">
      <c r="A2149" s="40"/>
      <c r="B2149" s="50"/>
      <c r="C2149" s="40"/>
      <c r="D2149" s="58"/>
      <c r="E2149" s="40"/>
      <c r="F2149" s="40"/>
      <c r="G2149" s="40"/>
      <c r="H2149" s="40"/>
      <c r="I2149" s="40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51"/>
    </row>
    <row r="2150" spans="1:41" s="3" customFormat="1" x14ac:dyDescent="0.25">
      <c r="A2150" s="40"/>
      <c r="B2150" s="50"/>
      <c r="C2150" s="40"/>
      <c r="D2150" s="58"/>
      <c r="E2150" s="40"/>
      <c r="F2150" s="40"/>
      <c r="G2150" s="40"/>
      <c r="H2150" s="40"/>
      <c r="I2150" s="40"/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51"/>
    </row>
    <row r="2151" spans="1:41" s="3" customFormat="1" x14ac:dyDescent="0.25">
      <c r="A2151" s="40"/>
      <c r="B2151" s="50"/>
      <c r="C2151" s="40"/>
      <c r="D2151" s="58"/>
      <c r="E2151" s="40"/>
      <c r="F2151" s="40"/>
      <c r="G2151" s="40"/>
      <c r="H2151" s="40"/>
      <c r="I2151" s="40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51"/>
    </row>
    <row r="2152" spans="1:41" s="3" customFormat="1" x14ac:dyDescent="0.25">
      <c r="A2152" s="40"/>
      <c r="B2152" s="50"/>
      <c r="C2152" s="40"/>
      <c r="D2152" s="58"/>
      <c r="E2152" s="40"/>
      <c r="F2152" s="40"/>
      <c r="G2152" s="40"/>
      <c r="H2152" s="40"/>
      <c r="I2152" s="40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51"/>
    </row>
    <row r="2153" spans="1:41" s="3" customFormat="1" x14ac:dyDescent="0.25">
      <c r="A2153" s="40"/>
      <c r="B2153" s="50"/>
      <c r="C2153" s="40"/>
      <c r="D2153" s="58"/>
      <c r="E2153" s="40"/>
      <c r="F2153" s="40"/>
      <c r="G2153" s="40"/>
      <c r="H2153" s="40"/>
      <c r="I2153" s="40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51"/>
    </row>
    <row r="2154" spans="1:41" s="3" customFormat="1" x14ac:dyDescent="0.25">
      <c r="A2154" s="40"/>
      <c r="B2154" s="50"/>
      <c r="C2154" s="40"/>
      <c r="D2154" s="58"/>
      <c r="E2154" s="40"/>
      <c r="F2154" s="40"/>
      <c r="G2154" s="40"/>
      <c r="H2154" s="40"/>
      <c r="I2154" s="40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51"/>
    </row>
    <row r="2155" spans="1:41" s="3" customFormat="1" x14ac:dyDescent="0.25">
      <c r="A2155" s="40"/>
      <c r="B2155" s="50"/>
      <c r="C2155" s="40"/>
      <c r="D2155" s="58"/>
      <c r="E2155" s="40"/>
      <c r="F2155" s="40"/>
      <c r="G2155" s="40"/>
      <c r="H2155" s="40"/>
      <c r="I2155" s="40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51"/>
    </row>
    <row r="2156" spans="1:41" s="3" customFormat="1" x14ac:dyDescent="0.25">
      <c r="A2156" s="40"/>
      <c r="B2156" s="50"/>
      <c r="C2156" s="40"/>
      <c r="D2156" s="58"/>
      <c r="E2156" s="40"/>
      <c r="F2156" s="40"/>
      <c r="G2156" s="40"/>
      <c r="H2156" s="40"/>
      <c r="I2156" s="40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51"/>
    </row>
    <row r="2157" spans="1:41" s="3" customFormat="1" x14ac:dyDescent="0.25">
      <c r="A2157" s="40"/>
      <c r="B2157" s="50"/>
      <c r="C2157" s="40"/>
      <c r="D2157" s="58"/>
      <c r="E2157" s="40"/>
      <c r="F2157" s="40"/>
      <c r="G2157" s="40"/>
      <c r="H2157" s="40"/>
      <c r="I2157" s="40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51"/>
    </row>
    <row r="2158" spans="1:41" s="3" customFormat="1" x14ac:dyDescent="0.25">
      <c r="A2158" s="40"/>
      <c r="B2158" s="50"/>
      <c r="C2158" s="40"/>
      <c r="D2158" s="58"/>
      <c r="E2158" s="40"/>
      <c r="F2158" s="40"/>
      <c r="G2158" s="40"/>
      <c r="H2158" s="40"/>
      <c r="I2158" s="40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51"/>
    </row>
    <row r="2159" spans="1:41" s="3" customFormat="1" x14ac:dyDescent="0.25">
      <c r="A2159" s="40"/>
      <c r="B2159" s="50"/>
      <c r="C2159" s="40"/>
      <c r="D2159" s="58"/>
      <c r="E2159" s="40"/>
      <c r="F2159" s="40"/>
      <c r="G2159" s="40"/>
      <c r="H2159" s="40"/>
      <c r="I2159" s="40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51"/>
    </row>
    <row r="2160" spans="1:41" s="3" customFormat="1" x14ac:dyDescent="0.25">
      <c r="A2160" s="40"/>
      <c r="B2160" s="50"/>
      <c r="C2160" s="40"/>
      <c r="D2160" s="58"/>
      <c r="E2160" s="40"/>
      <c r="F2160" s="40"/>
      <c r="G2160" s="40"/>
      <c r="H2160" s="40"/>
      <c r="I2160" s="40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51"/>
    </row>
    <row r="2161" spans="1:41" s="3" customFormat="1" x14ac:dyDescent="0.25">
      <c r="A2161" s="40"/>
      <c r="B2161" s="50"/>
      <c r="C2161" s="40"/>
      <c r="D2161" s="58"/>
      <c r="E2161" s="40"/>
      <c r="F2161" s="40"/>
      <c r="G2161" s="40"/>
      <c r="H2161" s="40"/>
      <c r="I2161" s="40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51"/>
    </row>
    <row r="2162" spans="1:41" s="3" customFormat="1" x14ac:dyDescent="0.25">
      <c r="A2162" s="40"/>
      <c r="B2162" s="50"/>
      <c r="C2162" s="40"/>
      <c r="D2162" s="58"/>
      <c r="E2162" s="40"/>
      <c r="F2162" s="40"/>
      <c r="G2162" s="40"/>
      <c r="H2162" s="40"/>
      <c r="I2162" s="40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51"/>
    </row>
    <row r="2163" spans="1:41" s="3" customFormat="1" x14ac:dyDescent="0.25">
      <c r="A2163" s="40"/>
      <c r="B2163" s="50"/>
      <c r="C2163" s="40"/>
      <c r="D2163" s="58"/>
      <c r="E2163" s="40"/>
      <c r="F2163" s="40"/>
      <c r="G2163" s="40"/>
      <c r="H2163" s="40"/>
      <c r="I2163" s="40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51"/>
    </row>
    <row r="2164" spans="1:41" s="3" customFormat="1" x14ac:dyDescent="0.25">
      <c r="A2164" s="40"/>
      <c r="B2164" s="50"/>
      <c r="C2164" s="40"/>
      <c r="D2164" s="58"/>
      <c r="E2164" s="40"/>
      <c r="F2164" s="40"/>
      <c r="G2164" s="40"/>
      <c r="H2164" s="40"/>
      <c r="I2164" s="40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51"/>
    </row>
    <row r="2165" spans="1:41" s="3" customFormat="1" x14ac:dyDescent="0.25">
      <c r="A2165" s="40"/>
      <c r="B2165" s="50"/>
      <c r="C2165" s="40"/>
      <c r="D2165" s="58"/>
      <c r="E2165" s="40"/>
      <c r="F2165" s="40"/>
      <c r="G2165" s="40"/>
      <c r="H2165" s="40"/>
      <c r="I2165" s="40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51"/>
    </row>
    <row r="2166" spans="1:41" s="3" customFormat="1" x14ac:dyDescent="0.25">
      <c r="A2166" s="40"/>
      <c r="B2166" s="50"/>
      <c r="C2166" s="40"/>
      <c r="D2166" s="58"/>
      <c r="E2166" s="40"/>
      <c r="F2166" s="40"/>
      <c r="G2166" s="40"/>
      <c r="H2166" s="40"/>
      <c r="I2166" s="40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51"/>
    </row>
    <row r="2167" spans="1:41" s="3" customFormat="1" x14ac:dyDescent="0.25">
      <c r="A2167" s="40"/>
      <c r="B2167" s="50"/>
      <c r="C2167" s="40"/>
      <c r="D2167" s="58"/>
      <c r="E2167" s="40"/>
      <c r="F2167" s="40"/>
      <c r="G2167" s="40"/>
      <c r="H2167" s="40"/>
      <c r="I2167" s="40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51"/>
    </row>
    <row r="2168" spans="1:41" s="3" customFormat="1" x14ac:dyDescent="0.25">
      <c r="A2168" s="40"/>
      <c r="B2168" s="50"/>
      <c r="C2168" s="40"/>
      <c r="D2168" s="58"/>
      <c r="E2168" s="40"/>
      <c r="F2168" s="40"/>
      <c r="G2168" s="40"/>
      <c r="H2168" s="40"/>
      <c r="I2168" s="40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51"/>
    </row>
    <row r="2169" spans="1:41" s="3" customFormat="1" x14ac:dyDescent="0.25">
      <c r="A2169" s="40"/>
      <c r="B2169" s="50"/>
      <c r="C2169" s="40"/>
      <c r="D2169" s="58"/>
      <c r="E2169" s="40"/>
      <c r="F2169" s="40"/>
      <c r="G2169" s="40"/>
      <c r="H2169" s="40"/>
      <c r="I2169" s="40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51"/>
    </row>
    <row r="2170" spans="1:41" s="3" customFormat="1" x14ac:dyDescent="0.25">
      <c r="A2170" s="40"/>
      <c r="B2170" s="50"/>
      <c r="C2170" s="40"/>
      <c r="D2170" s="58"/>
      <c r="E2170" s="40"/>
      <c r="F2170" s="40"/>
      <c r="G2170" s="40"/>
      <c r="H2170" s="40"/>
      <c r="I2170" s="40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51"/>
    </row>
    <row r="2171" spans="1:41" s="3" customFormat="1" x14ac:dyDescent="0.25">
      <c r="A2171" s="40"/>
      <c r="B2171" s="50"/>
      <c r="C2171" s="40"/>
      <c r="D2171" s="58"/>
      <c r="E2171" s="40"/>
      <c r="F2171" s="40"/>
      <c r="G2171" s="40"/>
      <c r="H2171" s="40"/>
      <c r="I2171" s="40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51"/>
    </row>
    <row r="2172" spans="1:41" s="3" customFormat="1" x14ac:dyDescent="0.25">
      <c r="A2172" s="40"/>
      <c r="B2172" s="50"/>
      <c r="C2172" s="40"/>
      <c r="D2172" s="58"/>
      <c r="E2172" s="40"/>
      <c r="F2172" s="40"/>
      <c r="G2172" s="40"/>
      <c r="H2172" s="40"/>
      <c r="I2172" s="40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51"/>
    </row>
    <row r="2173" spans="1:41" s="3" customFormat="1" x14ac:dyDescent="0.25">
      <c r="A2173" s="40"/>
      <c r="B2173" s="50"/>
      <c r="C2173" s="40"/>
      <c r="D2173" s="58"/>
      <c r="E2173" s="40"/>
      <c r="F2173" s="40"/>
      <c r="G2173" s="40"/>
      <c r="H2173" s="40"/>
      <c r="I2173" s="40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51"/>
    </row>
    <row r="2174" spans="1:41" s="3" customFormat="1" x14ac:dyDescent="0.25">
      <c r="A2174" s="40"/>
      <c r="B2174" s="50"/>
      <c r="C2174" s="40"/>
      <c r="D2174" s="58"/>
      <c r="E2174" s="40"/>
      <c r="F2174" s="40"/>
      <c r="G2174" s="40"/>
      <c r="H2174" s="40"/>
      <c r="I2174" s="40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51"/>
    </row>
    <row r="2175" spans="1:41" s="3" customFormat="1" x14ac:dyDescent="0.25">
      <c r="A2175" s="40"/>
      <c r="B2175" s="50"/>
      <c r="C2175" s="40"/>
      <c r="D2175" s="58"/>
      <c r="E2175" s="40"/>
      <c r="F2175" s="40"/>
      <c r="G2175" s="40"/>
      <c r="H2175" s="40"/>
      <c r="I2175" s="40"/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51"/>
    </row>
    <row r="2176" spans="1:41" s="3" customFormat="1" x14ac:dyDescent="0.25">
      <c r="A2176" s="40"/>
      <c r="B2176" s="50"/>
      <c r="C2176" s="40"/>
      <c r="D2176" s="58"/>
      <c r="E2176" s="40"/>
      <c r="F2176" s="40"/>
      <c r="G2176" s="40"/>
      <c r="H2176" s="40"/>
      <c r="I2176" s="40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51"/>
    </row>
    <row r="2177" spans="1:41" s="3" customFormat="1" x14ac:dyDescent="0.25">
      <c r="A2177" s="40"/>
      <c r="B2177" s="50"/>
      <c r="C2177" s="40"/>
      <c r="D2177" s="58"/>
      <c r="E2177" s="40"/>
      <c r="F2177" s="40"/>
      <c r="G2177" s="40"/>
      <c r="H2177" s="40"/>
      <c r="I2177" s="40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51"/>
    </row>
    <row r="2178" spans="1:41" s="3" customFormat="1" x14ac:dyDescent="0.25">
      <c r="A2178" s="40"/>
      <c r="B2178" s="50"/>
      <c r="C2178" s="40"/>
      <c r="D2178" s="58"/>
      <c r="E2178" s="40"/>
      <c r="F2178" s="40"/>
      <c r="G2178" s="40"/>
      <c r="H2178" s="40"/>
      <c r="I2178" s="40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51"/>
    </row>
    <row r="2179" spans="1:41" s="3" customFormat="1" x14ac:dyDescent="0.25">
      <c r="A2179" s="40"/>
      <c r="B2179" s="50"/>
      <c r="C2179" s="40"/>
      <c r="D2179" s="58"/>
      <c r="E2179" s="40"/>
      <c r="F2179" s="40"/>
      <c r="G2179" s="40"/>
      <c r="H2179" s="40"/>
      <c r="I2179" s="40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51"/>
    </row>
    <row r="2180" spans="1:41" s="3" customFormat="1" x14ac:dyDescent="0.25">
      <c r="A2180" s="40"/>
      <c r="B2180" s="50"/>
      <c r="C2180" s="40"/>
      <c r="D2180" s="58"/>
      <c r="E2180" s="40"/>
      <c r="F2180" s="40"/>
      <c r="G2180" s="40"/>
      <c r="H2180" s="40"/>
      <c r="I2180" s="40"/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51"/>
    </row>
    <row r="2181" spans="1:41" s="3" customFormat="1" x14ac:dyDescent="0.25">
      <c r="A2181" s="40"/>
      <c r="B2181" s="50"/>
      <c r="C2181" s="40"/>
      <c r="D2181" s="58"/>
      <c r="E2181" s="40"/>
      <c r="F2181" s="40"/>
      <c r="G2181" s="40"/>
      <c r="H2181" s="40"/>
      <c r="I2181" s="40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51"/>
    </row>
    <row r="2182" spans="1:41" s="3" customFormat="1" x14ac:dyDescent="0.25">
      <c r="A2182" s="40"/>
      <c r="B2182" s="50"/>
      <c r="C2182" s="40"/>
      <c r="D2182" s="58"/>
      <c r="E2182" s="40"/>
      <c r="F2182" s="40"/>
      <c r="G2182" s="40"/>
      <c r="H2182" s="40"/>
      <c r="I2182" s="40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51"/>
    </row>
    <row r="2183" spans="1:41" s="3" customFormat="1" x14ac:dyDescent="0.25">
      <c r="A2183" s="40"/>
      <c r="B2183" s="50"/>
      <c r="C2183" s="40"/>
      <c r="D2183" s="58"/>
      <c r="E2183" s="40"/>
      <c r="F2183" s="40"/>
      <c r="G2183" s="40"/>
      <c r="H2183" s="40"/>
      <c r="I2183" s="40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51"/>
    </row>
    <row r="2184" spans="1:41" s="3" customFormat="1" x14ac:dyDescent="0.25">
      <c r="A2184" s="40"/>
      <c r="B2184" s="50"/>
      <c r="C2184" s="40"/>
      <c r="D2184" s="58"/>
      <c r="E2184" s="40"/>
      <c r="F2184" s="40"/>
      <c r="G2184" s="40"/>
      <c r="H2184" s="40"/>
      <c r="I2184" s="40"/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51"/>
    </row>
    <row r="2185" spans="1:41" s="3" customFormat="1" x14ac:dyDescent="0.25">
      <c r="A2185" s="40"/>
      <c r="B2185" s="50"/>
      <c r="C2185" s="40"/>
      <c r="D2185" s="58"/>
      <c r="E2185" s="40"/>
      <c r="F2185" s="40"/>
      <c r="G2185" s="40"/>
      <c r="H2185" s="40"/>
      <c r="I2185" s="40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51"/>
    </row>
    <row r="2186" spans="1:41" s="3" customFormat="1" x14ac:dyDescent="0.25">
      <c r="A2186" s="40"/>
      <c r="B2186" s="50"/>
      <c r="C2186" s="40"/>
      <c r="D2186" s="58"/>
      <c r="E2186" s="40"/>
      <c r="F2186" s="40"/>
      <c r="G2186" s="40"/>
      <c r="H2186" s="40"/>
      <c r="I2186" s="40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51"/>
    </row>
    <row r="2187" spans="1:41" s="3" customFormat="1" x14ac:dyDescent="0.25">
      <c r="A2187" s="40"/>
      <c r="B2187" s="50"/>
      <c r="C2187" s="40"/>
      <c r="D2187" s="58"/>
      <c r="E2187" s="40"/>
      <c r="F2187" s="40"/>
      <c r="G2187" s="40"/>
      <c r="H2187" s="40"/>
      <c r="I2187" s="40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51"/>
    </row>
    <row r="2188" spans="1:41" s="3" customFormat="1" x14ac:dyDescent="0.25">
      <c r="A2188" s="40"/>
      <c r="B2188" s="50"/>
      <c r="C2188" s="40"/>
      <c r="D2188" s="58"/>
      <c r="E2188" s="40"/>
      <c r="F2188" s="40"/>
      <c r="G2188" s="40"/>
      <c r="H2188" s="40"/>
      <c r="I2188" s="40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51"/>
    </row>
    <row r="2189" spans="1:41" s="3" customFormat="1" x14ac:dyDescent="0.25">
      <c r="A2189" s="40"/>
      <c r="B2189" s="50"/>
      <c r="C2189" s="40"/>
      <c r="D2189" s="58"/>
      <c r="E2189" s="40"/>
      <c r="F2189" s="40"/>
      <c r="G2189" s="40"/>
      <c r="H2189" s="40"/>
      <c r="I2189" s="40"/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51"/>
    </row>
    <row r="2190" spans="1:41" s="3" customFormat="1" x14ac:dyDescent="0.25">
      <c r="A2190" s="40"/>
      <c r="B2190" s="50"/>
      <c r="C2190" s="40"/>
      <c r="D2190" s="58"/>
      <c r="E2190" s="40"/>
      <c r="F2190" s="40"/>
      <c r="G2190" s="40"/>
      <c r="H2190" s="40"/>
      <c r="I2190" s="40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51"/>
    </row>
    <row r="2191" spans="1:41" s="3" customFormat="1" x14ac:dyDescent="0.25">
      <c r="A2191" s="40"/>
      <c r="B2191" s="50"/>
      <c r="C2191" s="40"/>
      <c r="D2191" s="58"/>
      <c r="E2191" s="40"/>
      <c r="F2191" s="40"/>
      <c r="G2191" s="40"/>
      <c r="H2191" s="40"/>
      <c r="I2191" s="40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51"/>
    </row>
    <row r="2192" spans="1:41" s="3" customFormat="1" x14ac:dyDescent="0.25">
      <c r="A2192" s="40"/>
      <c r="B2192" s="50"/>
      <c r="C2192" s="40"/>
      <c r="D2192" s="58"/>
      <c r="E2192" s="40"/>
      <c r="F2192" s="40"/>
      <c r="G2192" s="40"/>
      <c r="H2192" s="40"/>
      <c r="I2192" s="40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51"/>
    </row>
    <row r="2193" spans="1:41" s="3" customFormat="1" x14ac:dyDescent="0.25">
      <c r="A2193" s="40"/>
      <c r="B2193" s="50"/>
      <c r="C2193" s="40"/>
      <c r="D2193" s="58"/>
      <c r="E2193" s="40"/>
      <c r="F2193" s="40"/>
      <c r="G2193" s="40"/>
      <c r="H2193" s="40"/>
      <c r="I2193" s="40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51"/>
    </row>
    <row r="2194" spans="1:41" s="3" customFormat="1" x14ac:dyDescent="0.25">
      <c r="A2194" s="40"/>
      <c r="B2194" s="50"/>
      <c r="C2194" s="40"/>
      <c r="D2194" s="58"/>
      <c r="E2194" s="40"/>
      <c r="F2194" s="40"/>
      <c r="G2194" s="40"/>
      <c r="H2194" s="40"/>
      <c r="I2194" s="40"/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51"/>
    </row>
    <row r="2195" spans="1:41" s="3" customFormat="1" x14ac:dyDescent="0.25">
      <c r="A2195" s="40"/>
      <c r="B2195" s="50"/>
      <c r="C2195" s="40"/>
      <c r="D2195" s="58"/>
      <c r="E2195" s="40"/>
      <c r="F2195" s="40"/>
      <c r="G2195" s="40"/>
      <c r="H2195" s="40"/>
      <c r="I2195" s="40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51"/>
    </row>
    <row r="2196" spans="1:41" s="3" customFormat="1" x14ac:dyDescent="0.25">
      <c r="A2196" s="40"/>
      <c r="B2196" s="50"/>
      <c r="C2196" s="40"/>
      <c r="D2196" s="58"/>
      <c r="E2196" s="40"/>
      <c r="F2196" s="40"/>
      <c r="G2196" s="40"/>
      <c r="H2196" s="40"/>
      <c r="I2196" s="40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51"/>
    </row>
    <row r="2197" spans="1:41" s="3" customFormat="1" x14ac:dyDescent="0.25">
      <c r="A2197" s="40"/>
      <c r="B2197" s="50"/>
      <c r="C2197" s="40"/>
      <c r="D2197" s="58"/>
      <c r="E2197" s="40"/>
      <c r="F2197" s="40"/>
      <c r="G2197" s="40"/>
      <c r="H2197" s="40"/>
      <c r="I2197" s="40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51"/>
    </row>
    <row r="2198" spans="1:41" s="3" customFormat="1" x14ac:dyDescent="0.25">
      <c r="A2198" s="40"/>
      <c r="B2198" s="50"/>
      <c r="C2198" s="40"/>
      <c r="D2198" s="58"/>
      <c r="E2198" s="40"/>
      <c r="F2198" s="40"/>
      <c r="G2198" s="40"/>
      <c r="H2198" s="40"/>
      <c r="I2198" s="40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51"/>
    </row>
    <row r="2199" spans="1:41" s="3" customFormat="1" x14ac:dyDescent="0.25">
      <c r="A2199" s="40"/>
      <c r="B2199" s="50"/>
      <c r="C2199" s="40"/>
      <c r="D2199" s="58"/>
      <c r="E2199" s="40"/>
      <c r="F2199" s="40"/>
      <c r="G2199" s="40"/>
      <c r="H2199" s="40"/>
      <c r="I2199" s="40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51"/>
    </row>
    <row r="2200" spans="1:41" s="3" customFormat="1" x14ac:dyDescent="0.25">
      <c r="A2200" s="40"/>
      <c r="B2200" s="50"/>
      <c r="C2200" s="40"/>
      <c r="D2200" s="58"/>
      <c r="E2200" s="40"/>
      <c r="F2200" s="40"/>
      <c r="G2200" s="40"/>
      <c r="H2200" s="40"/>
      <c r="I2200" s="40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51"/>
    </row>
    <row r="2201" spans="1:41" s="3" customFormat="1" x14ac:dyDescent="0.25">
      <c r="A2201" s="40"/>
      <c r="B2201" s="50"/>
      <c r="C2201" s="40"/>
      <c r="D2201" s="58"/>
      <c r="E2201" s="40"/>
      <c r="F2201" s="40"/>
      <c r="G2201" s="40"/>
      <c r="H2201" s="40"/>
      <c r="I2201" s="40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51"/>
    </row>
    <row r="2202" spans="1:41" s="3" customFormat="1" x14ac:dyDescent="0.25">
      <c r="A2202" s="40"/>
      <c r="B2202" s="50"/>
      <c r="C2202" s="40"/>
      <c r="D2202" s="58"/>
      <c r="E2202" s="40"/>
      <c r="F2202" s="40"/>
      <c r="G2202" s="40"/>
      <c r="H2202" s="40"/>
      <c r="I2202" s="40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51"/>
    </row>
    <row r="2203" spans="1:41" s="3" customFormat="1" x14ac:dyDescent="0.25">
      <c r="A2203" s="40"/>
      <c r="B2203" s="50"/>
      <c r="C2203" s="40"/>
      <c r="D2203" s="58"/>
      <c r="E2203" s="40"/>
      <c r="F2203" s="40"/>
      <c r="G2203" s="40"/>
      <c r="H2203" s="40"/>
      <c r="I2203" s="40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51"/>
    </row>
    <row r="2204" spans="1:41" s="3" customFormat="1" x14ac:dyDescent="0.25">
      <c r="A2204" s="40"/>
      <c r="B2204" s="50"/>
      <c r="C2204" s="40"/>
      <c r="D2204" s="58"/>
      <c r="E2204" s="40"/>
      <c r="F2204" s="40"/>
      <c r="G2204" s="40"/>
      <c r="H2204" s="40"/>
      <c r="I2204" s="40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51"/>
    </row>
    <row r="2205" spans="1:41" s="3" customFormat="1" x14ac:dyDescent="0.25">
      <c r="A2205" s="40"/>
      <c r="B2205" s="50"/>
      <c r="C2205" s="40"/>
      <c r="D2205" s="58"/>
      <c r="E2205" s="40"/>
      <c r="F2205" s="40"/>
      <c r="G2205" s="40"/>
      <c r="H2205" s="40"/>
      <c r="I2205" s="40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51"/>
    </row>
    <row r="2206" spans="1:41" s="3" customFormat="1" x14ac:dyDescent="0.25">
      <c r="A2206" s="40"/>
      <c r="B2206" s="50"/>
      <c r="C2206" s="40"/>
      <c r="D2206" s="58"/>
      <c r="E2206" s="40"/>
      <c r="F2206" s="40"/>
      <c r="G2206" s="40"/>
      <c r="H2206" s="40"/>
      <c r="I2206" s="40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51"/>
    </row>
    <row r="2207" spans="1:41" s="3" customFormat="1" x14ac:dyDescent="0.25">
      <c r="A2207" s="40"/>
      <c r="B2207" s="50"/>
      <c r="C2207" s="40"/>
      <c r="D2207" s="58"/>
      <c r="E2207" s="40"/>
      <c r="F2207" s="40"/>
      <c r="G2207" s="40"/>
      <c r="H2207" s="40"/>
      <c r="I2207" s="40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51"/>
    </row>
    <row r="2208" spans="1:41" s="3" customFormat="1" x14ac:dyDescent="0.25">
      <c r="A2208" s="40"/>
      <c r="B2208" s="50"/>
      <c r="C2208" s="40"/>
      <c r="D2208" s="58"/>
      <c r="E2208" s="40"/>
      <c r="F2208" s="40"/>
      <c r="G2208" s="40"/>
      <c r="H2208" s="40"/>
      <c r="I2208" s="40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51"/>
    </row>
    <row r="2209" spans="1:41" s="3" customFormat="1" x14ac:dyDescent="0.25">
      <c r="A2209" s="40"/>
      <c r="B2209" s="50"/>
      <c r="C2209" s="40"/>
      <c r="D2209" s="58"/>
      <c r="E2209" s="40"/>
      <c r="F2209" s="40"/>
      <c r="G2209" s="40"/>
      <c r="H2209" s="40"/>
      <c r="I2209" s="40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51"/>
    </row>
    <row r="2210" spans="1:41" s="3" customFormat="1" x14ac:dyDescent="0.25">
      <c r="A2210" s="40"/>
      <c r="B2210" s="50"/>
      <c r="C2210" s="40"/>
      <c r="D2210" s="58"/>
      <c r="E2210" s="40"/>
      <c r="F2210" s="40"/>
      <c r="G2210" s="40"/>
      <c r="H2210" s="40"/>
      <c r="I2210" s="40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51"/>
    </row>
    <row r="2211" spans="1:41" s="3" customFormat="1" x14ac:dyDescent="0.25">
      <c r="A2211" s="40"/>
      <c r="B2211" s="50"/>
      <c r="C2211" s="40"/>
      <c r="D2211" s="58"/>
      <c r="E2211" s="40"/>
      <c r="F2211" s="40"/>
      <c r="G2211" s="40"/>
      <c r="H2211" s="40"/>
      <c r="I2211" s="40"/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51"/>
    </row>
    <row r="2212" spans="1:41" s="3" customFormat="1" x14ac:dyDescent="0.25">
      <c r="A2212" s="40"/>
      <c r="B2212" s="50"/>
      <c r="C2212" s="40"/>
      <c r="D2212" s="58"/>
      <c r="E2212" s="40"/>
      <c r="F2212" s="40"/>
      <c r="G2212" s="40"/>
      <c r="H2212" s="40"/>
      <c r="I2212" s="40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51"/>
    </row>
    <row r="2213" spans="1:41" s="3" customFormat="1" x14ac:dyDescent="0.25">
      <c r="A2213" s="40"/>
      <c r="B2213" s="50"/>
      <c r="C2213" s="40"/>
      <c r="D2213" s="58"/>
      <c r="E2213" s="40"/>
      <c r="F2213" s="40"/>
      <c r="G2213" s="40"/>
      <c r="H2213" s="40"/>
      <c r="I2213" s="40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51"/>
    </row>
    <row r="2214" spans="1:41" s="3" customFormat="1" x14ac:dyDescent="0.25">
      <c r="A2214" s="40"/>
      <c r="B2214" s="50"/>
      <c r="C2214" s="40"/>
      <c r="D2214" s="58"/>
      <c r="E2214" s="40"/>
      <c r="F2214" s="40"/>
      <c r="G2214" s="40"/>
      <c r="H2214" s="40"/>
      <c r="I2214" s="40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51"/>
    </row>
    <row r="2215" spans="1:41" s="3" customFormat="1" x14ac:dyDescent="0.25">
      <c r="A2215" s="40"/>
      <c r="B2215" s="50"/>
      <c r="C2215" s="40"/>
      <c r="D2215" s="58"/>
      <c r="E2215" s="40"/>
      <c r="F2215" s="40"/>
      <c r="G2215" s="40"/>
      <c r="H2215" s="40"/>
      <c r="I2215" s="40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51"/>
    </row>
    <row r="2216" spans="1:41" s="3" customFormat="1" x14ac:dyDescent="0.25">
      <c r="A2216" s="40"/>
      <c r="B2216" s="50"/>
      <c r="C2216" s="40"/>
      <c r="D2216" s="58"/>
      <c r="E2216" s="40"/>
      <c r="F2216" s="40"/>
      <c r="G2216" s="40"/>
      <c r="H2216" s="40"/>
      <c r="I2216" s="40"/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51"/>
    </row>
    <row r="2217" spans="1:41" s="3" customFormat="1" x14ac:dyDescent="0.25">
      <c r="A2217" s="40"/>
      <c r="B2217" s="50"/>
      <c r="C2217" s="40"/>
      <c r="D2217" s="58"/>
      <c r="E2217" s="40"/>
      <c r="F2217" s="40"/>
      <c r="G2217" s="40"/>
      <c r="H2217" s="40"/>
      <c r="I2217" s="40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51"/>
    </row>
    <row r="2218" spans="1:41" s="3" customFormat="1" x14ac:dyDescent="0.25">
      <c r="A2218" s="40"/>
      <c r="B2218" s="50"/>
      <c r="C2218" s="40"/>
      <c r="D2218" s="58"/>
      <c r="E2218" s="40"/>
      <c r="F2218" s="40"/>
      <c r="G2218" s="40"/>
      <c r="H2218" s="40"/>
      <c r="I2218" s="40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51"/>
    </row>
    <row r="2219" spans="1:41" s="3" customFormat="1" x14ac:dyDescent="0.25">
      <c r="A2219" s="40"/>
      <c r="B2219" s="50"/>
      <c r="C2219" s="40"/>
      <c r="D2219" s="58"/>
      <c r="E2219" s="40"/>
      <c r="F2219" s="40"/>
      <c r="G2219" s="40"/>
      <c r="H2219" s="40"/>
      <c r="I2219" s="40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51"/>
    </row>
    <row r="2220" spans="1:41" s="3" customFormat="1" x14ac:dyDescent="0.25">
      <c r="A2220" s="40"/>
      <c r="B2220" s="50"/>
      <c r="C2220" s="40"/>
      <c r="D2220" s="58"/>
      <c r="E2220" s="40"/>
      <c r="F2220" s="40"/>
      <c r="G2220" s="40"/>
      <c r="H2220" s="40"/>
      <c r="I2220" s="40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51"/>
    </row>
    <row r="2221" spans="1:41" s="3" customFormat="1" x14ac:dyDescent="0.25">
      <c r="A2221" s="40"/>
      <c r="B2221" s="50"/>
      <c r="C2221" s="40"/>
      <c r="D2221" s="58"/>
      <c r="E2221" s="40"/>
      <c r="F2221" s="40"/>
      <c r="G2221" s="40"/>
      <c r="H2221" s="40"/>
      <c r="I2221" s="40"/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51"/>
    </row>
    <row r="2222" spans="1:41" s="3" customFormat="1" x14ac:dyDescent="0.25">
      <c r="A2222" s="40"/>
      <c r="B2222" s="50"/>
      <c r="C2222" s="40"/>
      <c r="D2222" s="58"/>
      <c r="E2222" s="40"/>
      <c r="F2222" s="40"/>
      <c r="G2222" s="40"/>
      <c r="H2222" s="40"/>
      <c r="I2222" s="40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51"/>
    </row>
    <row r="2223" spans="1:41" s="3" customFormat="1" x14ac:dyDescent="0.25">
      <c r="A2223" s="40"/>
      <c r="B2223" s="50"/>
      <c r="C2223" s="40"/>
      <c r="D2223" s="58"/>
      <c r="E2223" s="40"/>
      <c r="F2223" s="40"/>
      <c r="G2223" s="40"/>
      <c r="H2223" s="40"/>
      <c r="I2223" s="40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51"/>
    </row>
    <row r="2224" spans="1:41" s="3" customFormat="1" x14ac:dyDescent="0.25">
      <c r="A2224" s="40"/>
      <c r="B2224" s="50"/>
      <c r="C2224" s="40"/>
      <c r="D2224" s="58"/>
      <c r="E2224" s="40"/>
      <c r="F2224" s="40"/>
      <c r="G2224" s="40"/>
      <c r="H2224" s="40"/>
      <c r="I2224" s="40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51"/>
    </row>
    <row r="2225" spans="1:41" s="3" customFormat="1" x14ac:dyDescent="0.25">
      <c r="A2225" s="40"/>
      <c r="B2225" s="50"/>
      <c r="C2225" s="40"/>
      <c r="D2225" s="58"/>
      <c r="E2225" s="40"/>
      <c r="F2225" s="40"/>
      <c r="G2225" s="40"/>
      <c r="H2225" s="40"/>
      <c r="I2225" s="40"/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51"/>
    </row>
    <row r="2226" spans="1:41" s="3" customFormat="1" x14ac:dyDescent="0.25">
      <c r="A2226" s="40"/>
      <c r="B2226" s="50"/>
      <c r="C2226" s="40"/>
      <c r="D2226" s="58"/>
      <c r="E2226" s="40"/>
      <c r="F2226" s="40"/>
      <c r="G2226" s="40"/>
      <c r="H2226" s="40"/>
      <c r="I2226" s="40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51"/>
    </row>
    <row r="2227" spans="1:41" s="3" customFormat="1" x14ac:dyDescent="0.25">
      <c r="A2227" s="40"/>
      <c r="B2227" s="50"/>
      <c r="C2227" s="40"/>
      <c r="D2227" s="58"/>
      <c r="E2227" s="40"/>
      <c r="F2227" s="40"/>
      <c r="G2227" s="40"/>
      <c r="H2227" s="40"/>
      <c r="I2227" s="40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51"/>
    </row>
    <row r="2228" spans="1:41" s="3" customFormat="1" x14ac:dyDescent="0.25">
      <c r="A2228" s="40"/>
      <c r="B2228" s="50"/>
      <c r="C2228" s="40"/>
      <c r="D2228" s="58"/>
      <c r="E2228" s="40"/>
      <c r="F2228" s="40"/>
      <c r="G2228" s="40"/>
      <c r="H2228" s="40"/>
      <c r="I2228" s="40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51"/>
    </row>
    <row r="2229" spans="1:41" s="3" customFormat="1" x14ac:dyDescent="0.25">
      <c r="A2229" s="40"/>
      <c r="B2229" s="50"/>
      <c r="C2229" s="40"/>
      <c r="D2229" s="58"/>
      <c r="E2229" s="40"/>
      <c r="F2229" s="40"/>
      <c r="G2229" s="40"/>
      <c r="H2229" s="40"/>
      <c r="I2229" s="40"/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51"/>
    </row>
    <row r="2230" spans="1:41" s="3" customFormat="1" x14ac:dyDescent="0.25">
      <c r="A2230" s="40"/>
      <c r="B2230" s="50"/>
      <c r="C2230" s="40"/>
      <c r="D2230" s="58"/>
      <c r="E2230" s="40"/>
      <c r="F2230" s="40"/>
      <c r="G2230" s="40"/>
      <c r="H2230" s="40"/>
      <c r="I2230" s="40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51"/>
    </row>
    <row r="2231" spans="1:41" s="3" customFormat="1" x14ac:dyDescent="0.25">
      <c r="A2231" s="40"/>
      <c r="B2231" s="50"/>
      <c r="C2231" s="40"/>
      <c r="D2231" s="58"/>
      <c r="E2231" s="40"/>
      <c r="F2231" s="40"/>
      <c r="G2231" s="40"/>
      <c r="H2231" s="40"/>
      <c r="I2231" s="40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51"/>
    </row>
    <row r="2232" spans="1:41" s="3" customFormat="1" x14ac:dyDescent="0.25">
      <c r="A2232" s="40"/>
      <c r="B2232" s="50"/>
      <c r="C2232" s="40"/>
      <c r="D2232" s="58"/>
      <c r="E2232" s="40"/>
      <c r="F2232" s="40"/>
      <c r="G2232" s="40"/>
      <c r="H2232" s="40"/>
      <c r="I2232" s="40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51"/>
    </row>
    <row r="2233" spans="1:41" s="3" customFormat="1" x14ac:dyDescent="0.25">
      <c r="A2233" s="40"/>
      <c r="B2233" s="50"/>
      <c r="C2233" s="40"/>
      <c r="D2233" s="58"/>
      <c r="E2233" s="40"/>
      <c r="F2233" s="40"/>
      <c r="G2233" s="40"/>
      <c r="H2233" s="40"/>
      <c r="I2233" s="40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51"/>
    </row>
    <row r="2234" spans="1:41" s="3" customFormat="1" x14ac:dyDescent="0.25">
      <c r="A2234" s="40"/>
      <c r="B2234" s="50"/>
      <c r="C2234" s="40"/>
      <c r="D2234" s="58"/>
      <c r="E2234" s="40"/>
      <c r="F2234" s="40"/>
      <c r="G2234" s="40"/>
      <c r="H2234" s="40"/>
      <c r="I2234" s="40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51"/>
    </row>
    <row r="2235" spans="1:41" s="3" customFormat="1" x14ac:dyDescent="0.25">
      <c r="A2235" s="40"/>
      <c r="B2235" s="50"/>
      <c r="C2235" s="40"/>
      <c r="D2235" s="58"/>
      <c r="E2235" s="40"/>
      <c r="F2235" s="40"/>
      <c r="G2235" s="40"/>
      <c r="H2235" s="40"/>
      <c r="I2235" s="40"/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51"/>
    </row>
    <row r="2236" spans="1:41" s="3" customFormat="1" x14ac:dyDescent="0.25">
      <c r="A2236" s="40"/>
      <c r="B2236" s="50"/>
      <c r="C2236" s="40"/>
      <c r="D2236" s="58"/>
      <c r="E2236" s="40"/>
      <c r="F2236" s="40"/>
      <c r="G2236" s="40"/>
      <c r="H2236" s="40"/>
      <c r="I2236" s="40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51"/>
    </row>
    <row r="2237" spans="1:41" s="3" customFormat="1" x14ac:dyDescent="0.25">
      <c r="A2237" s="40"/>
      <c r="B2237" s="50"/>
      <c r="C2237" s="40"/>
      <c r="D2237" s="58"/>
      <c r="E2237" s="40"/>
      <c r="F2237" s="40"/>
      <c r="G2237" s="40"/>
      <c r="H2237" s="40"/>
      <c r="I2237" s="40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51"/>
    </row>
    <row r="2238" spans="1:41" s="3" customFormat="1" x14ac:dyDescent="0.25">
      <c r="A2238" s="40"/>
      <c r="B2238" s="50"/>
      <c r="C2238" s="40"/>
      <c r="D2238" s="58"/>
      <c r="E2238" s="40"/>
      <c r="F2238" s="40"/>
      <c r="G2238" s="40"/>
      <c r="H2238" s="40"/>
      <c r="I2238" s="40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51"/>
    </row>
    <row r="2239" spans="1:41" s="3" customFormat="1" x14ac:dyDescent="0.25">
      <c r="A2239" s="40"/>
      <c r="B2239" s="50"/>
      <c r="C2239" s="40"/>
      <c r="D2239" s="58"/>
      <c r="E2239" s="40"/>
      <c r="F2239" s="40"/>
      <c r="G2239" s="40"/>
      <c r="H2239" s="40"/>
      <c r="I2239" s="40"/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51"/>
    </row>
    <row r="2240" spans="1:41" s="3" customFormat="1" x14ac:dyDescent="0.25">
      <c r="A2240" s="40"/>
      <c r="B2240" s="50"/>
      <c r="C2240" s="40"/>
      <c r="D2240" s="58"/>
      <c r="E2240" s="40"/>
      <c r="F2240" s="40"/>
      <c r="G2240" s="40"/>
      <c r="H2240" s="40"/>
      <c r="I2240" s="40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51"/>
    </row>
    <row r="2241" spans="1:41" s="3" customFormat="1" x14ac:dyDescent="0.25">
      <c r="A2241" s="40"/>
      <c r="B2241" s="50"/>
      <c r="C2241" s="40"/>
      <c r="D2241" s="58"/>
      <c r="E2241" s="40"/>
      <c r="F2241" s="40"/>
      <c r="G2241" s="40"/>
      <c r="H2241" s="40"/>
      <c r="I2241" s="40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51"/>
    </row>
    <row r="2242" spans="1:41" s="3" customFormat="1" x14ac:dyDescent="0.25">
      <c r="A2242" s="40"/>
      <c r="B2242" s="50"/>
      <c r="C2242" s="40"/>
      <c r="D2242" s="58"/>
      <c r="E2242" s="40"/>
      <c r="F2242" s="40"/>
      <c r="G2242" s="40"/>
      <c r="H2242" s="40"/>
      <c r="I2242" s="40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51"/>
    </row>
    <row r="2243" spans="1:41" s="3" customFormat="1" x14ac:dyDescent="0.25">
      <c r="A2243" s="40"/>
      <c r="B2243" s="50"/>
      <c r="C2243" s="40"/>
      <c r="D2243" s="58"/>
      <c r="E2243" s="40"/>
      <c r="F2243" s="40"/>
      <c r="G2243" s="40"/>
      <c r="H2243" s="40"/>
      <c r="I2243" s="40"/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51"/>
    </row>
    <row r="2244" spans="1:41" s="3" customFormat="1" x14ac:dyDescent="0.25">
      <c r="A2244" s="40"/>
      <c r="B2244" s="50"/>
      <c r="C2244" s="40"/>
      <c r="D2244" s="58"/>
      <c r="E2244" s="40"/>
      <c r="F2244" s="40"/>
      <c r="G2244" s="40"/>
      <c r="H2244" s="40"/>
      <c r="I2244" s="40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51"/>
    </row>
    <row r="2245" spans="1:41" s="3" customFormat="1" x14ac:dyDescent="0.25">
      <c r="A2245" s="40"/>
      <c r="B2245" s="50"/>
      <c r="C2245" s="40"/>
      <c r="D2245" s="58"/>
      <c r="E2245" s="40"/>
      <c r="F2245" s="40"/>
      <c r="G2245" s="40"/>
      <c r="H2245" s="40"/>
      <c r="I2245" s="40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51"/>
    </row>
    <row r="2246" spans="1:41" s="3" customFormat="1" x14ac:dyDescent="0.25">
      <c r="A2246" s="40"/>
      <c r="B2246" s="50"/>
      <c r="C2246" s="40"/>
      <c r="D2246" s="58"/>
      <c r="E2246" s="40"/>
      <c r="F2246" s="40"/>
      <c r="G2246" s="40"/>
      <c r="H2246" s="40"/>
      <c r="I2246" s="40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51"/>
    </row>
    <row r="2247" spans="1:41" s="3" customFormat="1" x14ac:dyDescent="0.25">
      <c r="A2247" s="40"/>
      <c r="B2247" s="50"/>
      <c r="C2247" s="40"/>
      <c r="D2247" s="58"/>
      <c r="E2247" s="40"/>
      <c r="F2247" s="40"/>
      <c r="G2247" s="40"/>
      <c r="H2247" s="40"/>
      <c r="I2247" s="40"/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51"/>
    </row>
    <row r="2248" spans="1:41" s="3" customFormat="1" x14ac:dyDescent="0.25">
      <c r="A2248" s="40"/>
      <c r="B2248" s="50"/>
      <c r="C2248" s="40"/>
      <c r="D2248" s="58"/>
      <c r="E2248" s="40"/>
      <c r="F2248" s="40"/>
      <c r="G2248" s="40"/>
      <c r="H2248" s="40"/>
      <c r="I2248" s="40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51"/>
    </row>
    <row r="2249" spans="1:41" s="3" customFormat="1" x14ac:dyDescent="0.25">
      <c r="A2249" s="40"/>
      <c r="B2249" s="50"/>
      <c r="C2249" s="40"/>
      <c r="D2249" s="58"/>
      <c r="E2249" s="40"/>
      <c r="F2249" s="40"/>
      <c r="G2249" s="40"/>
      <c r="H2249" s="40"/>
      <c r="I2249" s="40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51"/>
    </row>
    <row r="2250" spans="1:41" s="3" customFormat="1" x14ac:dyDescent="0.25">
      <c r="A2250" s="40"/>
      <c r="B2250" s="50"/>
      <c r="C2250" s="40"/>
      <c r="D2250" s="58"/>
      <c r="E2250" s="40"/>
      <c r="F2250" s="40"/>
      <c r="G2250" s="40"/>
      <c r="H2250" s="40"/>
      <c r="I2250" s="40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51"/>
    </row>
    <row r="2251" spans="1:41" s="3" customFormat="1" x14ac:dyDescent="0.25">
      <c r="A2251" s="40"/>
      <c r="B2251" s="50"/>
      <c r="C2251" s="40"/>
      <c r="D2251" s="58"/>
      <c r="E2251" s="40"/>
      <c r="F2251" s="40"/>
      <c r="G2251" s="40"/>
      <c r="H2251" s="40"/>
      <c r="I2251" s="40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51"/>
    </row>
    <row r="2252" spans="1:41" s="3" customFormat="1" x14ac:dyDescent="0.25">
      <c r="A2252" s="40"/>
      <c r="B2252" s="50"/>
      <c r="C2252" s="40"/>
      <c r="D2252" s="58"/>
      <c r="E2252" s="40"/>
      <c r="F2252" s="40"/>
      <c r="G2252" s="40"/>
      <c r="H2252" s="40"/>
      <c r="I2252" s="40"/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51"/>
    </row>
    <row r="2253" spans="1:41" s="3" customFormat="1" x14ac:dyDescent="0.25">
      <c r="A2253" s="40"/>
      <c r="B2253" s="50"/>
      <c r="C2253" s="40"/>
      <c r="D2253" s="58"/>
      <c r="E2253" s="40"/>
      <c r="F2253" s="40"/>
      <c r="G2253" s="40"/>
      <c r="H2253" s="40"/>
      <c r="I2253" s="40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51"/>
    </row>
    <row r="2254" spans="1:41" s="3" customFormat="1" x14ac:dyDescent="0.25">
      <c r="A2254" s="40"/>
      <c r="B2254" s="50"/>
      <c r="C2254" s="40"/>
      <c r="D2254" s="58"/>
      <c r="E2254" s="40"/>
      <c r="F2254" s="40"/>
      <c r="G2254" s="40"/>
      <c r="H2254" s="40"/>
      <c r="I2254" s="40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51"/>
    </row>
    <row r="2255" spans="1:41" s="3" customFormat="1" x14ac:dyDescent="0.25">
      <c r="A2255" s="40"/>
      <c r="B2255" s="50"/>
      <c r="C2255" s="40"/>
      <c r="D2255" s="58"/>
      <c r="E2255" s="40"/>
      <c r="F2255" s="40"/>
      <c r="G2255" s="40"/>
      <c r="H2255" s="40"/>
      <c r="I2255" s="40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51"/>
    </row>
    <row r="2256" spans="1:41" s="3" customFormat="1" x14ac:dyDescent="0.25">
      <c r="A2256" s="40"/>
      <c r="B2256" s="50"/>
      <c r="C2256" s="40"/>
      <c r="D2256" s="58"/>
      <c r="E2256" s="40"/>
      <c r="F2256" s="40"/>
      <c r="G2256" s="40"/>
      <c r="H2256" s="40"/>
      <c r="I2256" s="40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51"/>
    </row>
    <row r="2257" spans="1:41" s="3" customFormat="1" x14ac:dyDescent="0.25">
      <c r="A2257" s="40"/>
      <c r="B2257" s="50"/>
      <c r="C2257" s="40"/>
      <c r="D2257" s="58"/>
      <c r="E2257" s="40"/>
      <c r="F2257" s="40"/>
      <c r="G2257" s="40"/>
      <c r="H2257" s="40"/>
      <c r="I2257" s="40"/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51"/>
    </row>
    <row r="2258" spans="1:41" s="3" customFormat="1" x14ac:dyDescent="0.25">
      <c r="A2258" s="40"/>
      <c r="B2258" s="50"/>
      <c r="C2258" s="40"/>
      <c r="D2258" s="58"/>
      <c r="E2258" s="40"/>
      <c r="F2258" s="40"/>
      <c r="G2258" s="40"/>
      <c r="H2258" s="40"/>
      <c r="I2258" s="40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51"/>
    </row>
    <row r="2259" spans="1:41" s="3" customFormat="1" x14ac:dyDescent="0.25">
      <c r="A2259" s="40"/>
      <c r="B2259" s="50"/>
      <c r="C2259" s="40"/>
      <c r="D2259" s="58"/>
      <c r="E2259" s="40"/>
      <c r="F2259" s="40"/>
      <c r="G2259" s="40"/>
      <c r="H2259" s="40"/>
      <c r="I2259" s="40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51"/>
    </row>
    <row r="2260" spans="1:41" s="3" customFormat="1" x14ac:dyDescent="0.25">
      <c r="A2260" s="40"/>
      <c r="B2260" s="50"/>
      <c r="C2260" s="40"/>
      <c r="D2260" s="58"/>
      <c r="E2260" s="40"/>
      <c r="F2260" s="40"/>
      <c r="G2260" s="40"/>
      <c r="H2260" s="40"/>
      <c r="I2260" s="40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51"/>
    </row>
    <row r="2261" spans="1:41" s="3" customFormat="1" x14ac:dyDescent="0.25">
      <c r="A2261" s="40"/>
      <c r="B2261" s="50"/>
      <c r="C2261" s="40"/>
      <c r="D2261" s="58"/>
      <c r="E2261" s="40"/>
      <c r="F2261" s="40"/>
      <c r="G2261" s="40"/>
      <c r="H2261" s="40"/>
      <c r="I2261" s="40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51"/>
    </row>
    <row r="2262" spans="1:41" s="3" customFormat="1" x14ac:dyDescent="0.25">
      <c r="A2262" s="40"/>
      <c r="B2262" s="50"/>
      <c r="C2262" s="40"/>
      <c r="D2262" s="58"/>
      <c r="E2262" s="40"/>
      <c r="F2262" s="40"/>
      <c r="G2262" s="40"/>
      <c r="H2262" s="40"/>
      <c r="I2262" s="40"/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51"/>
    </row>
    <row r="2263" spans="1:41" s="3" customFormat="1" x14ac:dyDescent="0.25">
      <c r="A2263" s="40"/>
      <c r="B2263" s="50"/>
      <c r="C2263" s="40"/>
      <c r="D2263" s="58"/>
      <c r="E2263" s="40"/>
      <c r="F2263" s="40"/>
      <c r="G2263" s="40"/>
      <c r="H2263" s="40"/>
      <c r="I2263" s="40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51"/>
    </row>
    <row r="2264" spans="1:41" s="3" customFormat="1" x14ac:dyDescent="0.25">
      <c r="A2264" s="40"/>
      <c r="B2264" s="50"/>
      <c r="C2264" s="40"/>
      <c r="D2264" s="58"/>
      <c r="E2264" s="40"/>
      <c r="F2264" s="40"/>
      <c r="G2264" s="40"/>
      <c r="H2264" s="40"/>
      <c r="I2264" s="40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51"/>
    </row>
    <row r="2265" spans="1:41" s="3" customFormat="1" x14ac:dyDescent="0.25">
      <c r="A2265" s="40"/>
      <c r="B2265" s="50"/>
      <c r="C2265" s="40"/>
      <c r="D2265" s="58"/>
      <c r="E2265" s="40"/>
      <c r="F2265" s="40"/>
      <c r="G2265" s="40"/>
      <c r="H2265" s="40"/>
      <c r="I2265" s="40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51"/>
    </row>
    <row r="2266" spans="1:41" s="3" customFormat="1" x14ac:dyDescent="0.25">
      <c r="A2266" s="40"/>
      <c r="B2266" s="50"/>
      <c r="C2266" s="40"/>
      <c r="D2266" s="58"/>
      <c r="E2266" s="40"/>
      <c r="F2266" s="40"/>
      <c r="G2266" s="40"/>
      <c r="H2266" s="40"/>
      <c r="I2266" s="40"/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51"/>
    </row>
    <row r="2267" spans="1:41" s="3" customFormat="1" x14ac:dyDescent="0.25">
      <c r="A2267" s="40"/>
      <c r="B2267" s="50"/>
      <c r="C2267" s="40"/>
      <c r="D2267" s="58"/>
      <c r="E2267" s="40"/>
      <c r="F2267" s="40"/>
      <c r="G2267" s="40"/>
      <c r="H2267" s="40"/>
      <c r="I2267" s="40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51"/>
    </row>
    <row r="2268" spans="1:41" s="3" customFormat="1" x14ac:dyDescent="0.25">
      <c r="A2268" s="40"/>
      <c r="B2268" s="50"/>
      <c r="C2268" s="40"/>
      <c r="D2268" s="58"/>
      <c r="E2268" s="40"/>
      <c r="F2268" s="40"/>
      <c r="G2268" s="40"/>
      <c r="H2268" s="40"/>
      <c r="I2268" s="40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51"/>
    </row>
    <row r="2269" spans="1:41" s="3" customFormat="1" x14ac:dyDescent="0.25">
      <c r="A2269" s="40"/>
      <c r="B2269" s="50"/>
      <c r="C2269" s="40"/>
      <c r="D2269" s="58"/>
      <c r="E2269" s="40"/>
      <c r="F2269" s="40"/>
      <c r="G2269" s="40"/>
      <c r="H2269" s="40"/>
      <c r="I2269" s="40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51"/>
    </row>
    <row r="2270" spans="1:41" s="3" customFormat="1" x14ac:dyDescent="0.25">
      <c r="A2270" s="40"/>
      <c r="B2270" s="50"/>
      <c r="C2270" s="40"/>
      <c r="D2270" s="58"/>
      <c r="E2270" s="40"/>
      <c r="F2270" s="40"/>
      <c r="G2270" s="40"/>
      <c r="H2270" s="40"/>
      <c r="I2270" s="40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51"/>
    </row>
    <row r="2271" spans="1:41" s="3" customFormat="1" x14ac:dyDescent="0.25">
      <c r="A2271" s="40"/>
      <c r="B2271" s="50"/>
      <c r="C2271" s="40"/>
      <c r="D2271" s="58"/>
      <c r="E2271" s="40"/>
      <c r="F2271" s="40"/>
      <c r="G2271" s="40"/>
      <c r="H2271" s="40"/>
      <c r="I2271" s="40"/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51"/>
    </row>
    <row r="2272" spans="1:41" s="3" customFormat="1" x14ac:dyDescent="0.25">
      <c r="A2272" s="40"/>
      <c r="B2272" s="50"/>
      <c r="C2272" s="40"/>
      <c r="D2272" s="58"/>
      <c r="E2272" s="40"/>
      <c r="F2272" s="40"/>
      <c r="G2272" s="40"/>
      <c r="H2272" s="40"/>
      <c r="I2272" s="40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51"/>
    </row>
    <row r="2273" spans="1:41" s="3" customFormat="1" x14ac:dyDescent="0.25">
      <c r="A2273" s="40"/>
      <c r="B2273" s="50"/>
      <c r="C2273" s="40"/>
      <c r="D2273" s="58"/>
      <c r="E2273" s="40"/>
      <c r="F2273" s="40"/>
      <c r="G2273" s="40"/>
      <c r="H2273" s="40"/>
      <c r="I2273" s="40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51"/>
    </row>
    <row r="2274" spans="1:41" s="3" customFormat="1" x14ac:dyDescent="0.25">
      <c r="A2274" s="40"/>
      <c r="B2274" s="50"/>
      <c r="C2274" s="40"/>
      <c r="D2274" s="58"/>
      <c r="E2274" s="40"/>
      <c r="F2274" s="40"/>
      <c r="G2274" s="40"/>
      <c r="H2274" s="40"/>
      <c r="I2274" s="40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51"/>
    </row>
    <row r="2275" spans="1:41" s="3" customFormat="1" x14ac:dyDescent="0.25">
      <c r="A2275" s="40"/>
      <c r="B2275" s="50"/>
      <c r="C2275" s="40"/>
      <c r="D2275" s="58"/>
      <c r="E2275" s="40"/>
      <c r="F2275" s="40"/>
      <c r="G2275" s="40"/>
      <c r="H2275" s="40"/>
      <c r="I2275" s="40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51"/>
    </row>
    <row r="2276" spans="1:41" s="3" customFormat="1" x14ac:dyDescent="0.25">
      <c r="A2276" s="40"/>
      <c r="B2276" s="50"/>
      <c r="C2276" s="40"/>
      <c r="D2276" s="58"/>
      <c r="E2276" s="40"/>
      <c r="F2276" s="40"/>
      <c r="G2276" s="40"/>
      <c r="H2276" s="40"/>
      <c r="I2276" s="40"/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51"/>
    </row>
    <row r="2277" spans="1:41" s="3" customFormat="1" x14ac:dyDescent="0.25">
      <c r="A2277" s="40"/>
      <c r="B2277" s="50"/>
      <c r="C2277" s="40"/>
      <c r="D2277" s="58"/>
      <c r="E2277" s="40"/>
      <c r="F2277" s="40"/>
      <c r="G2277" s="40"/>
      <c r="H2277" s="40"/>
      <c r="I2277" s="40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51"/>
    </row>
    <row r="2278" spans="1:41" s="3" customFormat="1" x14ac:dyDescent="0.25">
      <c r="A2278" s="40"/>
      <c r="B2278" s="50"/>
      <c r="C2278" s="40"/>
      <c r="D2278" s="58"/>
      <c r="E2278" s="40"/>
      <c r="F2278" s="40"/>
      <c r="G2278" s="40"/>
      <c r="H2278" s="40"/>
      <c r="I2278" s="40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51"/>
    </row>
    <row r="2279" spans="1:41" s="3" customFormat="1" x14ac:dyDescent="0.25">
      <c r="A2279" s="40"/>
      <c r="B2279" s="50"/>
      <c r="C2279" s="40"/>
      <c r="D2279" s="58"/>
      <c r="E2279" s="40"/>
      <c r="F2279" s="40"/>
      <c r="G2279" s="40"/>
      <c r="H2279" s="40"/>
      <c r="I2279" s="40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51"/>
    </row>
    <row r="2280" spans="1:41" s="3" customFormat="1" x14ac:dyDescent="0.25">
      <c r="A2280" s="40"/>
      <c r="B2280" s="50"/>
      <c r="C2280" s="40"/>
      <c r="D2280" s="58"/>
      <c r="E2280" s="40"/>
      <c r="F2280" s="40"/>
      <c r="G2280" s="40"/>
      <c r="H2280" s="40"/>
      <c r="I2280" s="40"/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51"/>
    </row>
    <row r="2281" spans="1:41" s="3" customFormat="1" x14ac:dyDescent="0.25">
      <c r="A2281" s="40"/>
      <c r="B2281" s="50"/>
      <c r="C2281" s="40"/>
      <c r="D2281" s="58"/>
      <c r="E2281" s="40"/>
      <c r="F2281" s="40"/>
      <c r="G2281" s="40"/>
      <c r="H2281" s="40"/>
      <c r="I2281" s="40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51"/>
    </row>
    <row r="2282" spans="1:41" s="3" customFormat="1" x14ac:dyDescent="0.25">
      <c r="A2282" s="40"/>
      <c r="B2282" s="50"/>
      <c r="C2282" s="40"/>
      <c r="D2282" s="58"/>
      <c r="E2282" s="40"/>
      <c r="F2282" s="40"/>
      <c r="G2282" s="40"/>
      <c r="H2282" s="40"/>
      <c r="I2282" s="40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51"/>
    </row>
    <row r="2283" spans="1:41" s="3" customFormat="1" x14ac:dyDescent="0.25">
      <c r="A2283" s="40"/>
      <c r="B2283" s="50"/>
      <c r="C2283" s="40"/>
      <c r="D2283" s="58"/>
      <c r="E2283" s="40"/>
      <c r="F2283" s="40"/>
      <c r="G2283" s="40"/>
      <c r="H2283" s="40"/>
      <c r="I2283" s="40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51"/>
    </row>
    <row r="2284" spans="1:41" s="3" customFormat="1" x14ac:dyDescent="0.25">
      <c r="A2284" s="40"/>
      <c r="B2284" s="50"/>
      <c r="C2284" s="40"/>
      <c r="D2284" s="58"/>
      <c r="E2284" s="40"/>
      <c r="F2284" s="40"/>
      <c r="G2284" s="40"/>
      <c r="H2284" s="40"/>
      <c r="I2284" s="40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51"/>
    </row>
    <row r="2285" spans="1:41" s="3" customFormat="1" x14ac:dyDescent="0.25">
      <c r="A2285" s="40"/>
      <c r="B2285" s="50"/>
      <c r="C2285" s="40"/>
      <c r="D2285" s="58"/>
      <c r="E2285" s="40"/>
      <c r="F2285" s="40"/>
      <c r="G2285" s="40"/>
      <c r="H2285" s="40"/>
      <c r="I2285" s="40"/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51"/>
    </row>
    <row r="2286" spans="1:41" s="3" customFormat="1" x14ac:dyDescent="0.25">
      <c r="A2286" s="40"/>
      <c r="B2286" s="50"/>
      <c r="C2286" s="40"/>
      <c r="D2286" s="58"/>
      <c r="E2286" s="40"/>
      <c r="F2286" s="40"/>
      <c r="G2286" s="40"/>
      <c r="H2286" s="40"/>
      <c r="I2286" s="40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51"/>
    </row>
    <row r="2287" spans="1:41" s="3" customFormat="1" x14ac:dyDescent="0.25">
      <c r="A2287" s="40"/>
      <c r="B2287" s="50"/>
      <c r="C2287" s="40"/>
      <c r="D2287" s="58"/>
      <c r="E2287" s="40"/>
      <c r="F2287" s="40"/>
      <c r="G2287" s="40"/>
      <c r="H2287" s="40"/>
      <c r="I2287" s="40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51"/>
    </row>
    <row r="2288" spans="1:41" s="3" customFormat="1" x14ac:dyDescent="0.25">
      <c r="A2288" s="40"/>
      <c r="B2288" s="50"/>
      <c r="C2288" s="40"/>
      <c r="D2288" s="58"/>
      <c r="E2288" s="40"/>
      <c r="F2288" s="40"/>
      <c r="G2288" s="40"/>
      <c r="H2288" s="40"/>
      <c r="I2288" s="40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51"/>
    </row>
    <row r="2289" spans="1:41" s="3" customFormat="1" x14ac:dyDescent="0.25">
      <c r="A2289" s="40"/>
      <c r="B2289" s="50"/>
      <c r="C2289" s="40"/>
      <c r="D2289" s="58"/>
      <c r="E2289" s="40"/>
      <c r="F2289" s="40"/>
      <c r="G2289" s="40"/>
      <c r="H2289" s="40"/>
      <c r="I2289" s="40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51"/>
    </row>
    <row r="2290" spans="1:41" s="3" customFormat="1" x14ac:dyDescent="0.25">
      <c r="A2290" s="40"/>
      <c r="B2290" s="50"/>
      <c r="C2290" s="40"/>
      <c r="D2290" s="58"/>
      <c r="E2290" s="40"/>
      <c r="F2290" s="40"/>
      <c r="G2290" s="40"/>
      <c r="H2290" s="40"/>
      <c r="I2290" s="40"/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51"/>
    </row>
    <row r="2291" spans="1:41" s="3" customFormat="1" x14ac:dyDescent="0.25">
      <c r="A2291" s="40"/>
      <c r="B2291" s="50"/>
      <c r="C2291" s="40"/>
      <c r="D2291" s="58"/>
      <c r="E2291" s="40"/>
      <c r="F2291" s="40"/>
      <c r="G2291" s="40"/>
      <c r="H2291" s="40"/>
      <c r="I2291" s="40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51"/>
    </row>
    <row r="2292" spans="1:41" s="3" customFormat="1" x14ac:dyDescent="0.25">
      <c r="A2292" s="40"/>
      <c r="B2292" s="50"/>
      <c r="C2292" s="40"/>
      <c r="D2292" s="58"/>
      <c r="E2292" s="40"/>
      <c r="F2292" s="40"/>
      <c r="G2292" s="40"/>
      <c r="H2292" s="40"/>
      <c r="I2292" s="40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51"/>
    </row>
    <row r="2293" spans="1:41" s="3" customFormat="1" x14ac:dyDescent="0.25">
      <c r="A2293" s="40"/>
      <c r="B2293" s="50"/>
      <c r="C2293" s="40"/>
      <c r="D2293" s="58"/>
      <c r="E2293" s="40"/>
      <c r="F2293" s="40"/>
      <c r="G2293" s="40"/>
      <c r="H2293" s="40"/>
      <c r="I2293" s="40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51"/>
    </row>
    <row r="2294" spans="1:41" s="3" customFormat="1" x14ac:dyDescent="0.25">
      <c r="A2294" s="40"/>
      <c r="B2294" s="50"/>
      <c r="C2294" s="40"/>
      <c r="D2294" s="58"/>
      <c r="E2294" s="40"/>
      <c r="F2294" s="40"/>
      <c r="G2294" s="40"/>
      <c r="H2294" s="40"/>
      <c r="I2294" s="40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51"/>
    </row>
    <row r="2295" spans="1:41" s="3" customFormat="1" x14ac:dyDescent="0.25">
      <c r="A2295" s="40"/>
      <c r="B2295" s="50"/>
      <c r="C2295" s="40"/>
      <c r="D2295" s="58"/>
      <c r="E2295" s="40"/>
      <c r="F2295" s="40"/>
      <c r="G2295" s="40"/>
      <c r="H2295" s="40"/>
      <c r="I2295" s="40"/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51"/>
    </row>
    <row r="2296" spans="1:41" s="3" customFormat="1" x14ac:dyDescent="0.25">
      <c r="A2296" s="40"/>
      <c r="B2296" s="50"/>
      <c r="C2296" s="40"/>
      <c r="D2296" s="58"/>
      <c r="E2296" s="40"/>
      <c r="F2296" s="40"/>
      <c r="G2296" s="40"/>
      <c r="H2296" s="40"/>
      <c r="I2296" s="40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51"/>
    </row>
    <row r="2297" spans="1:41" s="3" customFormat="1" x14ac:dyDescent="0.25">
      <c r="A2297" s="40"/>
      <c r="B2297" s="50"/>
      <c r="C2297" s="40"/>
      <c r="D2297" s="58"/>
      <c r="E2297" s="40"/>
      <c r="F2297" s="40"/>
      <c r="G2297" s="40"/>
      <c r="H2297" s="40"/>
      <c r="I2297" s="40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51"/>
    </row>
    <row r="2298" spans="1:41" s="3" customFormat="1" x14ac:dyDescent="0.25">
      <c r="A2298" s="40"/>
      <c r="B2298" s="50"/>
      <c r="C2298" s="40"/>
      <c r="D2298" s="58"/>
      <c r="E2298" s="40"/>
      <c r="F2298" s="40"/>
      <c r="G2298" s="40"/>
      <c r="H2298" s="40"/>
      <c r="I2298" s="40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51"/>
    </row>
    <row r="2299" spans="1:41" s="3" customFormat="1" x14ac:dyDescent="0.25">
      <c r="A2299" s="40"/>
      <c r="B2299" s="50"/>
      <c r="C2299" s="40"/>
      <c r="D2299" s="58"/>
      <c r="E2299" s="40"/>
      <c r="F2299" s="40"/>
      <c r="G2299" s="40"/>
      <c r="H2299" s="40"/>
      <c r="I2299" s="40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51"/>
    </row>
    <row r="2300" spans="1:41" s="3" customFormat="1" x14ac:dyDescent="0.25">
      <c r="A2300" s="40"/>
      <c r="B2300" s="50"/>
      <c r="C2300" s="40"/>
      <c r="D2300" s="58"/>
      <c r="E2300" s="40"/>
      <c r="F2300" s="40"/>
      <c r="G2300" s="40"/>
      <c r="H2300" s="40"/>
      <c r="I2300" s="40"/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51"/>
    </row>
    <row r="2301" spans="1:41" s="3" customFormat="1" x14ac:dyDescent="0.25">
      <c r="A2301" s="40"/>
      <c r="B2301" s="50"/>
      <c r="C2301" s="40"/>
      <c r="D2301" s="58"/>
      <c r="E2301" s="40"/>
      <c r="F2301" s="40"/>
      <c r="G2301" s="40"/>
      <c r="H2301" s="40"/>
      <c r="I2301" s="40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51"/>
    </row>
    <row r="2302" spans="1:41" s="3" customFormat="1" x14ac:dyDescent="0.25">
      <c r="A2302" s="40"/>
      <c r="B2302" s="50"/>
      <c r="C2302" s="40"/>
      <c r="D2302" s="58"/>
      <c r="E2302" s="40"/>
      <c r="F2302" s="40"/>
      <c r="G2302" s="40"/>
      <c r="H2302" s="40"/>
      <c r="I2302" s="40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51"/>
    </row>
    <row r="2303" spans="1:41" s="3" customFormat="1" x14ac:dyDescent="0.25">
      <c r="A2303" s="40"/>
      <c r="B2303" s="50"/>
      <c r="C2303" s="40"/>
      <c r="D2303" s="58"/>
      <c r="E2303" s="40"/>
      <c r="F2303" s="40"/>
      <c r="G2303" s="40"/>
      <c r="H2303" s="40"/>
      <c r="I2303" s="40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51"/>
    </row>
    <row r="2304" spans="1:41" s="3" customFormat="1" x14ac:dyDescent="0.25">
      <c r="A2304" s="40"/>
      <c r="B2304" s="50"/>
      <c r="C2304" s="40"/>
      <c r="D2304" s="58"/>
      <c r="E2304" s="40"/>
      <c r="F2304" s="40"/>
      <c r="G2304" s="40"/>
      <c r="H2304" s="40"/>
      <c r="I2304" s="40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51"/>
    </row>
    <row r="2305" spans="1:41" s="3" customFormat="1" x14ac:dyDescent="0.25">
      <c r="A2305" s="40"/>
      <c r="B2305" s="50"/>
      <c r="C2305" s="40"/>
      <c r="D2305" s="58"/>
      <c r="E2305" s="40"/>
      <c r="F2305" s="40"/>
      <c r="G2305" s="40"/>
      <c r="H2305" s="40"/>
      <c r="I2305" s="40"/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51"/>
    </row>
    <row r="2306" spans="1:41" s="3" customFormat="1" x14ac:dyDescent="0.25">
      <c r="A2306" s="40"/>
      <c r="B2306" s="50"/>
      <c r="C2306" s="40"/>
      <c r="D2306" s="58"/>
      <c r="E2306" s="40"/>
      <c r="F2306" s="40"/>
      <c r="G2306" s="40"/>
      <c r="H2306" s="40"/>
      <c r="I2306" s="40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51"/>
    </row>
    <row r="2307" spans="1:41" s="3" customFormat="1" x14ac:dyDescent="0.25">
      <c r="A2307" s="40"/>
      <c r="B2307" s="50"/>
      <c r="C2307" s="40"/>
      <c r="D2307" s="58"/>
      <c r="E2307" s="40"/>
      <c r="F2307" s="40"/>
      <c r="G2307" s="40"/>
      <c r="H2307" s="40"/>
      <c r="I2307" s="40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51"/>
    </row>
    <row r="2308" spans="1:41" s="3" customFormat="1" x14ac:dyDescent="0.25">
      <c r="A2308" s="40"/>
      <c r="B2308" s="50"/>
      <c r="C2308" s="40"/>
      <c r="D2308" s="58"/>
      <c r="E2308" s="40"/>
      <c r="F2308" s="40"/>
      <c r="G2308" s="40"/>
      <c r="H2308" s="40"/>
      <c r="I2308" s="40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51"/>
    </row>
    <row r="2309" spans="1:41" s="3" customFormat="1" x14ac:dyDescent="0.25">
      <c r="A2309" s="40"/>
      <c r="B2309" s="50"/>
      <c r="C2309" s="40"/>
      <c r="D2309" s="58"/>
      <c r="E2309" s="40"/>
      <c r="F2309" s="40"/>
      <c r="G2309" s="40"/>
      <c r="H2309" s="40"/>
      <c r="I2309" s="40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51"/>
    </row>
    <row r="2310" spans="1:41" s="3" customFormat="1" x14ac:dyDescent="0.25">
      <c r="A2310" s="40"/>
      <c r="B2310" s="50"/>
      <c r="C2310" s="40"/>
      <c r="D2310" s="58"/>
      <c r="E2310" s="40"/>
      <c r="F2310" s="40"/>
      <c r="G2310" s="40"/>
      <c r="H2310" s="40"/>
      <c r="I2310" s="40"/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51"/>
    </row>
    <row r="2311" spans="1:41" s="3" customFormat="1" x14ac:dyDescent="0.25">
      <c r="A2311" s="40"/>
      <c r="B2311" s="50"/>
      <c r="C2311" s="40"/>
      <c r="D2311" s="58"/>
      <c r="E2311" s="40"/>
      <c r="F2311" s="40"/>
      <c r="G2311" s="40"/>
      <c r="H2311" s="40"/>
      <c r="I2311" s="40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51"/>
    </row>
    <row r="2312" spans="1:41" s="3" customFormat="1" x14ac:dyDescent="0.25">
      <c r="A2312" s="40"/>
      <c r="B2312" s="50"/>
      <c r="C2312" s="40"/>
      <c r="D2312" s="58"/>
      <c r="E2312" s="40"/>
      <c r="F2312" s="40"/>
      <c r="G2312" s="40"/>
      <c r="H2312" s="40"/>
      <c r="I2312" s="40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51"/>
    </row>
    <row r="2313" spans="1:41" s="3" customFormat="1" x14ac:dyDescent="0.25">
      <c r="A2313" s="40"/>
      <c r="B2313" s="50"/>
      <c r="C2313" s="40"/>
      <c r="D2313" s="58"/>
      <c r="E2313" s="40"/>
      <c r="F2313" s="40"/>
      <c r="G2313" s="40"/>
      <c r="H2313" s="40"/>
      <c r="I2313" s="40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51"/>
    </row>
    <row r="2314" spans="1:41" s="3" customFormat="1" x14ac:dyDescent="0.25">
      <c r="A2314" s="40"/>
      <c r="B2314" s="50"/>
      <c r="C2314" s="40"/>
      <c r="D2314" s="58"/>
      <c r="E2314" s="40"/>
      <c r="F2314" s="40"/>
      <c r="G2314" s="40"/>
      <c r="H2314" s="40"/>
      <c r="I2314" s="40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51"/>
    </row>
    <row r="2315" spans="1:41" s="3" customFormat="1" x14ac:dyDescent="0.25">
      <c r="A2315" s="40"/>
      <c r="B2315" s="50"/>
      <c r="C2315" s="40"/>
      <c r="D2315" s="58"/>
      <c r="E2315" s="40"/>
      <c r="F2315" s="40"/>
      <c r="G2315" s="40"/>
      <c r="H2315" s="40"/>
      <c r="I2315" s="40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51"/>
    </row>
    <row r="2316" spans="1:41" s="3" customFormat="1" x14ac:dyDescent="0.25">
      <c r="A2316" s="40"/>
      <c r="B2316" s="50"/>
      <c r="C2316" s="40"/>
      <c r="D2316" s="58"/>
      <c r="E2316" s="40"/>
      <c r="F2316" s="40"/>
      <c r="G2316" s="40"/>
      <c r="H2316" s="40"/>
      <c r="I2316" s="40"/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51"/>
    </row>
    <row r="2317" spans="1:41" s="3" customFormat="1" x14ac:dyDescent="0.25">
      <c r="A2317" s="40"/>
      <c r="B2317" s="50"/>
      <c r="C2317" s="40"/>
      <c r="D2317" s="58"/>
      <c r="E2317" s="40"/>
      <c r="F2317" s="40"/>
      <c r="G2317" s="40"/>
      <c r="H2317" s="40"/>
      <c r="I2317" s="40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51"/>
    </row>
    <row r="2318" spans="1:41" s="3" customFormat="1" x14ac:dyDescent="0.25">
      <c r="A2318" s="40"/>
      <c r="B2318" s="50"/>
      <c r="C2318" s="40"/>
      <c r="D2318" s="58"/>
      <c r="E2318" s="40"/>
      <c r="F2318" s="40"/>
      <c r="G2318" s="40"/>
      <c r="H2318" s="40"/>
      <c r="I2318" s="40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51"/>
    </row>
    <row r="2319" spans="1:41" s="3" customFormat="1" x14ac:dyDescent="0.25">
      <c r="A2319" s="40"/>
      <c r="B2319" s="50"/>
      <c r="C2319" s="40"/>
      <c r="D2319" s="58"/>
      <c r="E2319" s="40"/>
      <c r="F2319" s="40"/>
      <c r="G2319" s="40"/>
      <c r="H2319" s="40"/>
      <c r="I2319" s="40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51"/>
    </row>
    <row r="2320" spans="1:41" s="3" customFormat="1" x14ac:dyDescent="0.25">
      <c r="A2320" s="40"/>
      <c r="B2320" s="50"/>
      <c r="C2320" s="40"/>
      <c r="D2320" s="58"/>
      <c r="E2320" s="40"/>
      <c r="F2320" s="40"/>
      <c r="G2320" s="40"/>
      <c r="H2320" s="40"/>
      <c r="I2320" s="40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51"/>
    </row>
    <row r="2321" spans="1:41" s="3" customFormat="1" x14ac:dyDescent="0.25">
      <c r="A2321" s="40"/>
      <c r="B2321" s="50"/>
      <c r="C2321" s="40"/>
      <c r="D2321" s="58"/>
      <c r="E2321" s="40"/>
      <c r="F2321" s="40"/>
      <c r="G2321" s="40"/>
      <c r="H2321" s="40"/>
      <c r="I2321" s="40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51"/>
    </row>
    <row r="2322" spans="1:41" s="3" customFormat="1" x14ac:dyDescent="0.25">
      <c r="A2322" s="40"/>
      <c r="B2322" s="50"/>
      <c r="C2322" s="40"/>
      <c r="D2322" s="58"/>
      <c r="E2322" s="40"/>
      <c r="F2322" s="40"/>
      <c r="G2322" s="40"/>
      <c r="H2322" s="40"/>
      <c r="I2322" s="40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51"/>
    </row>
    <row r="2323" spans="1:41" s="3" customFormat="1" x14ac:dyDescent="0.25">
      <c r="A2323" s="40"/>
      <c r="B2323" s="50"/>
      <c r="C2323" s="40"/>
      <c r="D2323" s="58"/>
      <c r="E2323" s="40"/>
      <c r="F2323" s="40"/>
      <c r="G2323" s="40"/>
      <c r="H2323" s="40"/>
      <c r="I2323" s="40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51"/>
    </row>
    <row r="2324" spans="1:41" s="3" customFormat="1" x14ac:dyDescent="0.25">
      <c r="A2324" s="40"/>
      <c r="B2324" s="50"/>
      <c r="C2324" s="40"/>
      <c r="D2324" s="58"/>
      <c r="E2324" s="40"/>
      <c r="F2324" s="40"/>
      <c r="G2324" s="40"/>
      <c r="H2324" s="40"/>
      <c r="I2324" s="40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51"/>
    </row>
    <row r="2325" spans="1:41" s="3" customFormat="1" x14ac:dyDescent="0.25">
      <c r="A2325" s="40"/>
      <c r="B2325" s="50"/>
      <c r="C2325" s="40"/>
      <c r="D2325" s="58"/>
      <c r="E2325" s="40"/>
      <c r="F2325" s="40"/>
      <c r="G2325" s="40"/>
      <c r="H2325" s="40"/>
      <c r="I2325" s="40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51"/>
    </row>
    <row r="2326" spans="1:41" s="3" customFormat="1" x14ac:dyDescent="0.25">
      <c r="A2326" s="40"/>
      <c r="B2326" s="50"/>
      <c r="C2326" s="40"/>
      <c r="D2326" s="58"/>
      <c r="E2326" s="40"/>
      <c r="F2326" s="40"/>
      <c r="G2326" s="40"/>
      <c r="H2326" s="40"/>
      <c r="I2326" s="40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51"/>
    </row>
    <row r="2327" spans="1:41" s="3" customFormat="1" x14ac:dyDescent="0.25">
      <c r="A2327" s="40"/>
      <c r="B2327" s="50"/>
      <c r="C2327" s="40"/>
      <c r="D2327" s="58"/>
      <c r="E2327" s="40"/>
      <c r="F2327" s="40"/>
      <c r="G2327" s="40"/>
      <c r="H2327" s="40"/>
      <c r="I2327" s="40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51"/>
    </row>
    <row r="2328" spans="1:41" s="3" customFormat="1" x14ac:dyDescent="0.25">
      <c r="A2328" s="40"/>
      <c r="B2328" s="50"/>
      <c r="C2328" s="40"/>
      <c r="D2328" s="58"/>
      <c r="E2328" s="40"/>
      <c r="F2328" s="40"/>
      <c r="G2328" s="40"/>
      <c r="H2328" s="40"/>
      <c r="I2328" s="40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51"/>
    </row>
    <row r="2329" spans="1:41" s="3" customFormat="1" x14ac:dyDescent="0.25">
      <c r="A2329" s="40"/>
      <c r="B2329" s="50"/>
      <c r="C2329" s="40"/>
      <c r="D2329" s="58"/>
      <c r="E2329" s="40"/>
      <c r="F2329" s="40"/>
      <c r="G2329" s="40"/>
      <c r="H2329" s="40"/>
      <c r="I2329" s="40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51"/>
    </row>
    <row r="2330" spans="1:41" s="3" customFormat="1" x14ac:dyDescent="0.25">
      <c r="A2330" s="40"/>
      <c r="B2330" s="50"/>
      <c r="C2330" s="40"/>
      <c r="D2330" s="58"/>
      <c r="E2330" s="40"/>
      <c r="F2330" s="40"/>
      <c r="G2330" s="40"/>
      <c r="H2330" s="40"/>
      <c r="I2330" s="40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51"/>
    </row>
    <row r="2331" spans="1:41" s="3" customFormat="1" x14ac:dyDescent="0.25">
      <c r="A2331" s="40"/>
      <c r="B2331" s="50"/>
      <c r="C2331" s="40"/>
      <c r="D2331" s="58"/>
      <c r="E2331" s="40"/>
      <c r="F2331" s="40"/>
      <c r="G2331" s="40"/>
      <c r="H2331" s="40"/>
      <c r="I2331" s="40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51"/>
    </row>
    <row r="2332" spans="1:41" s="3" customFormat="1" x14ac:dyDescent="0.25">
      <c r="A2332" s="40"/>
      <c r="B2332" s="50"/>
      <c r="C2332" s="40"/>
      <c r="D2332" s="58"/>
      <c r="E2332" s="40"/>
      <c r="F2332" s="40"/>
      <c r="G2332" s="40"/>
      <c r="H2332" s="40"/>
      <c r="I2332" s="40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51"/>
    </row>
    <row r="2333" spans="1:41" s="3" customFormat="1" x14ac:dyDescent="0.25">
      <c r="A2333" s="40"/>
      <c r="B2333" s="50"/>
      <c r="C2333" s="40"/>
      <c r="D2333" s="58"/>
      <c r="E2333" s="40"/>
      <c r="F2333" s="40"/>
      <c r="G2333" s="40"/>
      <c r="H2333" s="40"/>
      <c r="I2333" s="40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51"/>
    </row>
    <row r="2334" spans="1:41" s="3" customFormat="1" x14ac:dyDescent="0.25">
      <c r="A2334" s="40"/>
      <c r="B2334" s="50"/>
      <c r="C2334" s="40"/>
      <c r="D2334" s="58"/>
      <c r="E2334" s="40"/>
      <c r="F2334" s="40"/>
      <c r="G2334" s="40"/>
      <c r="H2334" s="40"/>
      <c r="I2334" s="40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51"/>
    </row>
    <row r="2335" spans="1:41" s="3" customFormat="1" x14ac:dyDescent="0.25">
      <c r="A2335" s="40"/>
      <c r="B2335" s="50"/>
      <c r="C2335" s="40"/>
      <c r="D2335" s="58"/>
      <c r="E2335" s="40"/>
      <c r="F2335" s="40"/>
      <c r="G2335" s="40"/>
      <c r="H2335" s="40"/>
      <c r="I2335" s="40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51"/>
    </row>
    <row r="2336" spans="1:41" s="3" customFormat="1" x14ac:dyDescent="0.25">
      <c r="A2336" s="40"/>
      <c r="B2336" s="50"/>
      <c r="C2336" s="40"/>
      <c r="D2336" s="58"/>
      <c r="E2336" s="40"/>
      <c r="F2336" s="40"/>
      <c r="G2336" s="40"/>
      <c r="H2336" s="40"/>
      <c r="I2336" s="40"/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51"/>
    </row>
    <row r="2337" spans="1:41" s="3" customFormat="1" x14ac:dyDescent="0.25">
      <c r="A2337" s="40"/>
      <c r="B2337" s="50"/>
      <c r="C2337" s="40"/>
      <c r="D2337" s="58"/>
      <c r="E2337" s="40"/>
      <c r="F2337" s="40"/>
      <c r="G2337" s="40"/>
      <c r="H2337" s="40"/>
      <c r="I2337" s="40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51"/>
    </row>
    <row r="2338" spans="1:41" s="3" customFormat="1" x14ac:dyDescent="0.25">
      <c r="A2338" s="40"/>
      <c r="B2338" s="50"/>
      <c r="C2338" s="40"/>
      <c r="D2338" s="58"/>
      <c r="E2338" s="40"/>
      <c r="F2338" s="40"/>
      <c r="G2338" s="40"/>
      <c r="H2338" s="40"/>
      <c r="I2338" s="40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51"/>
    </row>
    <row r="2339" spans="1:41" s="3" customFormat="1" x14ac:dyDescent="0.25">
      <c r="A2339" s="40"/>
      <c r="B2339" s="50"/>
      <c r="C2339" s="40"/>
      <c r="D2339" s="58"/>
      <c r="E2339" s="40"/>
      <c r="F2339" s="40"/>
      <c r="G2339" s="40"/>
      <c r="H2339" s="40"/>
      <c r="I2339" s="40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51"/>
    </row>
    <row r="2340" spans="1:41" s="3" customFormat="1" x14ac:dyDescent="0.25">
      <c r="A2340" s="40"/>
      <c r="B2340" s="50"/>
      <c r="C2340" s="40"/>
      <c r="D2340" s="58"/>
      <c r="E2340" s="40"/>
      <c r="F2340" s="40"/>
      <c r="G2340" s="40"/>
      <c r="H2340" s="40"/>
      <c r="I2340" s="40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51"/>
    </row>
    <row r="2341" spans="1:41" s="3" customFormat="1" x14ac:dyDescent="0.25">
      <c r="A2341" s="40"/>
      <c r="B2341" s="50"/>
      <c r="C2341" s="40"/>
      <c r="D2341" s="58"/>
      <c r="E2341" s="40"/>
      <c r="F2341" s="40"/>
      <c r="G2341" s="40"/>
      <c r="H2341" s="40"/>
      <c r="I2341" s="40"/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51"/>
    </row>
    <row r="2342" spans="1:41" s="3" customFormat="1" x14ac:dyDescent="0.25">
      <c r="A2342" s="40"/>
      <c r="B2342" s="50"/>
      <c r="C2342" s="40"/>
      <c r="D2342" s="58"/>
      <c r="E2342" s="40"/>
      <c r="F2342" s="40"/>
      <c r="G2342" s="40"/>
      <c r="H2342" s="40"/>
      <c r="I2342" s="40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51"/>
    </row>
    <row r="2343" spans="1:41" s="3" customFormat="1" x14ac:dyDescent="0.25">
      <c r="A2343" s="40"/>
      <c r="B2343" s="50"/>
      <c r="C2343" s="40"/>
      <c r="D2343" s="58"/>
      <c r="E2343" s="40"/>
      <c r="F2343" s="40"/>
      <c r="G2343" s="40"/>
      <c r="H2343" s="40"/>
      <c r="I2343" s="40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51"/>
    </row>
    <row r="2344" spans="1:41" s="3" customFormat="1" x14ac:dyDescent="0.25">
      <c r="A2344" s="40"/>
      <c r="B2344" s="50"/>
      <c r="C2344" s="40"/>
      <c r="D2344" s="58"/>
      <c r="E2344" s="40"/>
      <c r="F2344" s="40"/>
      <c r="G2344" s="40"/>
      <c r="H2344" s="40"/>
      <c r="I2344" s="40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51"/>
    </row>
    <row r="2345" spans="1:41" s="3" customFormat="1" x14ac:dyDescent="0.25">
      <c r="A2345" s="40"/>
      <c r="B2345" s="50"/>
      <c r="C2345" s="40"/>
      <c r="D2345" s="58"/>
      <c r="E2345" s="40"/>
      <c r="F2345" s="40"/>
      <c r="G2345" s="40"/>
      <c r="H2345" s="40"/>
      <c r="I2345" s="40"/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51"/>
    </row>
    <row r="2346" spans="1:41" s="3" customFormat="1" x14ac:dyDescent="0.25">
      <c r="A2346" s="40"/>
      <c r="B2346" s="50"/>
      <c r="C2346" s="40"/>
      <c r="D2346" s="58"/>
      <c r="E2346" s="40"/>
      <c r="F2346" s="40"/>
      <c r="G2346" s="40"/>
      <c r="H2346" s="40"/>
      <c r="I2346" s="40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51"/>
    </row>
    <row r="2347" spans="1:41" s="3" customFormat="1" x14ac:dyDescent="0.25">
      <c r="A2347" s="40"/>
      <c r="B2347" s="50"/>
      <c r="C2347" s="40"/>
      <c r="D2347" s="58"/>
      <c r="E2347" s="40"/>
      <c r="F2347" s="40"/>
      <c r="G2347" s="40"/>
      <c r="H2347" s="40"/>
      <c r="I2347" s="40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51"/>
    </row>
    <row r="2348" spans="1:41" s="3" customFormat="1" x14ac:dyDescent="0.25">
      <c r="A2348" s="40"/>
      <c r="B2348" s="50"/>
      <c r="C2348" s="40"/>
      <c r="D2348" s="58"/>
      <c r="E2348" s="40"/>
      <c r="F2348" s="40"/>
      <c r="G2348" s="40"/>
      <c r="H2348" s="40"/>
      <c r="I2348" s="40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51"/>
    </row>
    <row r="2349" spans="1:41" s="3" customFormat="1" x14ac:dyDescent="0.25">
      <c r="A2349" s="40"/>
      <c r="B2349" s="50"/>
      <c r="C2349" s="40"/>
      <c r="D2349" s="58"/>
      <c r="E2349" s="40"/>
      <c r="F2349" s="40"/>
      <c r="G2349" s="40"/>
      <c r="H2349" s="40"/>
      <c r="I2349" s="40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51"/>
    </row>
    <row r="2350" spans="1:41" s="3" customFormat="1" x14ac:dyDescent="0.25">
      <c r="A2350" s="40"/>
      <c r="B2350" s="50"/>
      <c r="C2350" s="40"/>
      <c r="D2350" s="58"/>
      <c r="E2350" s="40"/>
      <c r="F2350" s="40"/>
      <c r="G2350" s="40"/>
      <c r="H2350" s="40"/>
      <c r="I2350" s="40"/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51"/>
    </row>
    <row r="2351" spans="1:41" s="3" customFormat="1" x14ac:dyDescent="0.25">
      <c r="A2351" s="40"/>
      <c r="B2351" s="50"/>
      <c r="C2351" s="40"/>
      <c r="D2351" s="58"/>
      <c r="E2351" s="40"/>
      <c r="F2351" s="40"/>
      <c r="G2351" s="40"/>
      <c r="H2351" s="40"/>
      <c r="I2351" s="40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51"/>
    </row>
    <row r="2352" spans="1:41" s="3" customFormat="1" x14ac:dyDescent="0.25">
      <c r="A2352" s="40"/>
      <c r="B2352" s="50"/>
      <c r="C2352" s="40"/>
      <c r="D2352" s="58"/>
      <c r="E2352" s="40"/>
      <c r="F2352" s="40"/>
      <c r="G2352" s="40"/>
      <c r="H2352" s="40"/>
      <c r="I2352" s="40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51"/>
    </row>
    <row r="2353" spans="1:41" s="3" customFormat="1" x14ac:dyDescent="0.25">
      <c r="A2353" s="40"/>
      <c r="B2353" s="50"/>
      <c r="C2353" s="40"/>
      <c r="D2353" s="58"/>
      <c r="E2353" s="40"/>
      <c r="F2353" s="40"/>
      <c r="G2353" s="40"/>
      <c r="H2353" s="40"/>
      <c r="I2353" s="40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51"/>
    </row>
    <row r="2354" spans="1:41" s="3" customFormat="1" x14ac:dyDescent="0.25">
      <c r="A2354" s="40"/>
      <c r="B2354" s="50"/>
      <c r="C2354" s="40"/>
      <c r="D2354" s="58"/>
      <c r="E2354" s="40"/>
      <c r="F2354" s="40"/>
      <c r="G2354" s="40"/>
      <c r="H2354" s="40"/>
      <c r="I2354" s="40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51"/>
    </row>
    <row r="2355" spans="1:41" s="3" customFormat="1" x14ac:dyDescent="0.25">
      <c r="A2355" s="40"/>
      <c r="B2355" s="50"/>
      <c r="C2355" s="40"/>
      <c r="D2355" s="58"/>
      <c r="E2355" s="40"/>
      <c r="F2355" s="40"/>
      <c r="G2355" s="40"/>
      <c r="H2355" s="40"/>
      <c r="I2355" s="40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51"/>
    </row>
    <row r="2356" spans="1:41" s="3" customFormat="1" x14ac:dyDescent="0.25">
      <c r="A2356" s="40"/>
      <c r="B2356" s="50"/>
      <c r="C2356" s="40"/>
      <c r="D2356" s="58"/>
      <c r="E2356" s="40"/>
      <c r="F2356" s="40"/>
      <c r="G2356" s="40"/>
      <c r="H2356" s="40"/>
      <c r="I2356" s="40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51"/>
    </row>
    <row r="2357" spans="1:41" s="3" customFormat="1" x14ac:dyDescent="0.25">
      <c r="A2357" s="40"/>
      <c r="B2357" s="50"/>
      <c r="C2357" s="40"/>
      <c r="D2357" s="58"/>
      <c r="E2357" s="40"/>
      <c r="F2357" s="40"/>
      <c r="G2357" s="40"/>
      <c r="H2357" s="40"/>
      <c r="I2357" s="40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51"/>
    </row>
    <row r="2358" spans="1:41" s="3" customFormat="1" x14ac:dyDescent="0.25">
      <c r="A2358" s="40"/>
      <c r="B2358" s="50"/>
      <c r="C2358" s="40"/>
      <c r="D2358" s="58"/>
      <c r="E2358" s="40"/>
      <c r="F2358" s="40"/>
      <c r="G2358" s="40"/>
      <c r="H2358" s="40"/>
      <c r="I2358" s="40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51"/>
    </row>
    <row r="2359" spans="1:41" s="3" customFormat="1" x14ac:dyDescent="0.25">
      <c r="A2359" s="40"/>
      <c r="B2359" s="50"/>
      <c r="C2359" s="40"/>
      <c r="D2359" s="58"/>
      <c r="E2359" s="40"/>
      <c r="F2359" s="40"/>
      <c r="G2359" s="40"/>
      <c r="H2359" s="40"/>
      <c r="I2359" s="40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51"/>
    </row>
    <row r="2360" spans="1:41" s="3" customFormat="1" x14ac:dyDescent="0.25">
      <c r="A2360" s="40"/>
      <c r="B2360" s="50"/>
      <c r="C2360" s="40"/>
      <c r="D2360" s="58"/>
      <c r="E2360" s="40"/>
      <c r="F2360" s="40"/>
      <c r="G2360" s="40"/>
      <c r="H2360" s="40"/>
      <c r="I2360" s="40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51"/>
    </row>
    <row r="2361" spans="1:41" s="3" customFormat="1" x14ac:dyDescent="0.25">
      <c r="A2361" s="40"/>
      <c r="B2361" s="50"/>
      <c r="C2361" s="40"/>
      <c r="D2361" s="58"/>
      <c r="E2361" s="40"/>
      <c r="F2361" s="40"/>
      <c r="G2361" s="40"/>
      <c r="H2361" s="40"/>
      <c r="I2361" s="40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51"/>
    </row>
    <row r="2362" spans="1:41" s="3" customFormat="1" x14ac:dyDescent="0.25">
      <c r="A2362" s="40"/>
      <c r="B2362" s="50"/>
      <c r="C2362" s="40"/>
      <c r="D2362" s="58"/>
      <c r="E2362" s="40"/>
      <c r="F2362" s="40"/>
      <c r="G2362" s="40"/>
      <c r="H2362" s="40"/>
      <c r="I2362" s="40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51"/>
    </row>
    <row r="2363" spans="1:41" s="3" customFormat="1" x14ac:dyDescent="0.25">
      <c r="A2363" s="40"/>
      <c r="B2363" s="50"/>
      <c r="C2363" s="40"/>
      <c r="D2363" s="58"/>
      <c r="E2363" s="40"/>
      <c r="F2363" s="40"/>
      <c r="G2363" s="40"/>
      <c r="H2363" s="40"/>
      <c r="I2363" s="40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51"/>
    </row>
    <row r="2364" spans="1:41" s="3" customFormat="1" x14ac:dyDescent="0.25">
      <c r="A2364" s="40"/>
      <c r="B2364" s="50"/>
      <c r="C2364" s="40"/>
      <c r="D2364" s="58"/>
      <c r="E2364" s="40"/>
      <c r="F2364" s="40"/>
      <c r="G2364" s="40"/>
      <c r="H2364" s="40"/>
      <c r="I2364" s="40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51"/>
    </row>
    <row r="2365" spans="1:41" s="3" customFormat="1" x14ac:dyDescent="0.25">
      <c r="A2365" s="40"/>
      <c r="B2365" s="50"/>
      <c r="C2365" s="40"/>
      <c r="D2365" s="58"/>
      <c r="E2365" s="40"/>
      <c r="F2365" s="40"/>
      <c r="G2365" s="40"/>
      <c r="H2365" s="40"/>
      <c r="I2365" s="40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51"/>
    </row>
    <row r="2366" spans="1:41" s="3" customFormat="1" x14ac:dyDescent="0.25">
      <c r="A2366" s="40"/>
      <c r="B2366" s="50"/>
      <c r="C2366" s="40"/>
      <c r="D2366" s="58"/>
      <c r="E2366" s="40"/>
      <c r="F2366" s="40"/>
      <c r="G2366" s="40"/>
      <c r="H2366" s="40"/>
      <c r="I2366" s="40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51"/>
    </row>
    <row r="2367" spans="1:41" s="3" customFormat="1" x14ac:dyDescent="0.25">
      <c r="A2367" s="40"/>
      <c r="B2367" s="50"/>
      <c r="C2367" s="40"/>
      <c r="D2367" s="58"/>
      <c r="E2367" s="40"/>
      <c r="F2367" s="40"/>
      <c r="G2367" s="40"/>
      <c r="H2367" s="40"/>
      <c r="I2367" s="40"/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51"/>
    </row>
    <row r="2368" spans="1:41" s="3" customFormat="1" x14ac:dyDescent="0.25">
      <c r="A2368" s="40"/>
      <c r="B2368" s="50"/>
      <c r="C2368" s="40"/>
      <c r="D2368" s="58"/>
      <c r="E2368" s="40"/>
      <c r="F2368" s="40"/>
      <c r="G2368" s="40"/>
      <c r="H2368" s="40"/>
      <c r="I2368" s="40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51"/>
    </row>
    <row r="2369" spans="1:41" s="3" customFormat="1" x14ac:dyDescent="0.25">
      <c r="A2369" s="40"/>
      <c r="B2369" s="50"/>
      <c r="C2369" s="40"/>
      <c r="D2369" s="58"/>
      <c r="E2369" s="40"/>
      <c r="F2369" s="40"/>
      <c r="G2369" s="40"/>
      <c r="H2369" s="40"/>
      <c r="I2369" s="40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51"/>
    </row>
    <row r="2370" spans="1:41" s="3" customFormat="1" x14ac:dyDescent="0.25">
      <c r="A2370" s="40"/>
      <c r="B2370" s="50"/>
      <c r="C2370" s="40"/>
      <c r="D2370" s="58"/>
      <c r="E2370" s="40"/>
      <c r="F2370" s="40"/>
      <c r="G2370" s="40"/>
      <c r="H2370" s="40"/>
      <c r="I2370" s="40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51"/>
    </row>
    <row r="2371" spans="1:41" s="3" customFormat="1" x14ac:dyDescent="0.25">
      <c r="A2371" s="40"/>
      <c r="B2371" s="50"/>
      <c r="C2371" s="40"/>
      <c r="D2371" s="58"/>
      <c r="E2371" s="40"/>
      <c r="F2371" s="40"/>
      <c r="G2371" s="40"/>
      <c r="H2371" s="40"/>
      <c r="I2371" s="40"/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51"/>
    </row>
    <row r="2372" spans="1:41" s="3" customFormat="1" x14ac:dyDescent="0.25">
      <c r="A2372" s="40"/>
      <c r="B2372" s="50"/>
      <c r="C2372" s="40"/>
      <c r="D2372" s="58"/>
      <c r="E2372" s="40"/>
      <c r="F2372" s="40"/>
      <c r="G2372" s="40"/>
      <c r="H2372" s="40"/>
      <c r="I2372" s="40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51"/>
    </row>
    <row r="2373" spans="1:41" s="3" customFormat="1" x14ac:dyDescent="0.25">
      <c r="A2373" s="40"/>
      <c r="B2373" s="50"/>
      <c r="C2373" s="40"/>
      <c r="D2373" s="58"/>
      <c r="E2373" s="40"/>
      <c r="F2373" s="40"/>
      <c r="G2373" s="40"/>
      <c r="H2373" s="40"/>
      <c r="I2373" s="40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51"/>
    </row>
    <row r="2374" spans="1:41" s="3" customFormat="1" x14ac:dyDescent="0.25">
      <c r="A2374" s="40"/>
      <c r="B2374" s="50"/>
      <c r="C2374" s="40"/>
      <c r="D2374" s="58"/>
      <c r="E2374" s="40"/>
      <c r="F2374" s="40"/>
      <c r="G2374" s="40"/>
      <c r="H2374" s="40"/>
      <c r="I2374" s="40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51"/>
    </row>
    <row r="2375" spans="1:41" s="3" customFormat="1" x14ac:dyDescent="0.25">
      <c r="A2375" s="40"/>
      <c r="B2375" s="50"/>
      <c r="C2375" s="40"/>
      <c r="D2375" s="58"/>
      <c r="E2375" s="40"/>
      <c r="F2375" s="40"/>
      <c r="G2375" s="40"/>
      <c r="H2375" s="40"/>
      <c r="I2375" s="40"/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51"/>
    </row>
    <row r="2376" spans="1:41" s="3" customFormat="1" x14ac:dyDescent="0.25">
      <c r="A2376" s="40"/>
      <c r="B2376" s="50"/>
      <c r="C2376" s="40"/>
      <c r="D2376" s="58"/>
      <c r="E2376" s="40"/>
      <c r="F2376" s="40"/>
      <c r="G2376" s="40"/>
      <c r="H2376" s="40"/>
      <c r="I2376" s="40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51"/>
    </row>
    <row r="2377" spans="1:41" s="3" customFormat="1" x14ac:dyDescent="0.25">
      <c r="A2377" s="40"/>
      <c r="B2377" s="50"/>
      <c r="C2377" s="40"/>
      <c r="D2377" s="58"/>
      <c r="E2377" s="40"/>
      <c r="F2377" s="40"/>
      <c r="G2377" s="40"/>
      <c r="H2377" s="40"/>
      <c r="I2377" s="40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51"/>
    </row>
    <row r="2378" spans="1:41" s="3" customFormat="1" x14ac:dyDescent="0.25">
      <c r="A2378" s="40"/>
      <c r="B2378" s="50"/>
      <c r="C2378" s="40"/>
      <c r="D2378" s="58"/>
      <c r="E2378" s="40"/>
      <c r="F2378" s="40"/>
      <c r="G2378" s="40"/>
      <c r="H2378" s="40"/>
      <c r="I2378" s="40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51"/>
    </row>
    <row r="2379" spans="1:41" s="3" customFormat="1" x14ac:dyDescent="0.25">
      <c r="A2379" s="40"/>
      <c r="B2379" s="50"/>
      <c r="C2379" s="40"/>
      <c r="D2379" s="58"/>
      <c r="E2379" s="40"/>
      <c r="F2379" s="40"/>
      <c r="G2379" s="40"/>
      <c r="H2379" s="40"/>
      <c r="I2379" s="40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51"/>
    </row>
    <row r="2380" spans="1:41" s="3" customFormat="1" x14ac:dyDescent="0.25">
      <c r="A2380" s="40"/>
      <c r="B2380" s="50"/>
      <c r="C2380" s="40"/>
      <c r="D2380" s="58"/>
      <c r="E2380" s="40"/>
      <c r="F2380" s="40"/>
      <c r="G2380" s="40"/>
      <c r="H2380" s="40"/>
      <c r="I2380" s="40"/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51"/>
    </row>
    <row r="2381" spans="1:41" s="3" customFormat="1" x14ac:dyDescent="0.25">
      <c r="A2381" s="40"/>
      <c r="B2381" s="50"/>
      <c r="C2381" s="40"/>
      <c r="D2381" s="58"/>
      <c r="E2381" s="40"/>
      <c r="F2381" s="40"/>
      <c r="G2381" s="40"/>
      <c r="H2381" s="40"/>
      <c r="I2381" s="40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51"/>
    </row>
    <row r="2382" spans="1:41" s="3" customFormat="1" x14ac:dyDescent="0.25">
      <c r="A2382" s="40"/>
      <c r="B2382" s="50"/>
      <c r="C2382" s="40"/>
      <c r="D2382" s="58"/>
      <c r="E2382" s="40"/>
      <c r="F2382" s="40"/>
      <c r="G2382" s="40"/>
      <c r="H2382" s="40"/>
      <c r="I2382" s="40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51"/>
    </row>
    <row r="2383" spans="1:41" s="3" customFormat="1" x14ac:dyDescent="0.25">
      <c r="A2383" s="40"/>
      <c r="B2383" s="50"/>
      <c r="C2383" s="40"/>
      <c r="D2383" s="58"/>
      <c r="E2383" s="40"/>
      <c r="F2383" s="40"/>
      <c r="G2383" s="40"/>
      <c r="H2383" s="40"/>
      <c r="I2383" s="40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51"/>
    </row>
    <row r="2384" spans="1:41" s="3" customFormat="1" x14ac:dyDescent="0.25">
      <c r="A2384" s="40"/>
      <c r="B2384" s="50"/>
      <c r="C2384" s="40"/>
      <c r="D2384" s="58"/>
      <c r="E2384" s="40"/>
      <c r="F2384" s="40"/>
      <c r="G2384" s="40"/>
      <c r="H2384" s="40"/>
      <c r="I2384" s="40"/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51"/>
    </row>
    <row r="2385" spans="1:41" s="3" customFormat="1" x14ac:dyDescent="0.25">
      <c r="A2385" s="40"/>
      <c r="B2385" s="50"/>
      <c r="C2385" s="40"/>
      <c r="D2385" s="58"/>
      <c r="E2385" s="40"/>
      <c r="F2385" s="40"/>
      <c r="G2385" s="40"/>
      <c r="H2385" s="40"/>
      <c r="I2385" s="40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51"/>
    </row>
    <row r="2386" spans="1:41" s="3" customFormat="1" x14ac:dyDescent="0.25">
      <c r="A2386" s="40"/>
      <c r="B2386" s="50"/>
      <c r="C2386" s="40"/>
      <c r="D2386" s="58"/>
      <c r="E2386" s="40"/>
      <c r="F2386" s="40"/>
      <c r="G2386" s="40"/>
      <c r="H2386" s="40"/>
      <c r="I2386" s="40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51"/>
    </row>
    <row r="2387" spans="1:41" s="3" customFormat="1" x14ac:dyDescent="0.25">
      <c r="A2387" s="40"/>
      <c r="B2387" s="50"/>
      <c r="C2387" s="40"/>
      <c r="D2387" s="58"/>
      <c r="E2387" s="40"/>
      <c r="F2387" s="40"/>
      <c r="G2387" s="40"/>
      <c r="H2387" s="40"/>
      <c r="I2387" s="40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51"/>
    </row>
    <row r="2388" spans="1:41" s="3" customFormat="1" x14ac:dyDescent="0.25">
      <c r="A2388" s="40"/>
      <c r="B2388" s="50"/>
      <c r="C2388" s="40"/>
      <c r="D2388" s="58"/>
      <c r="E2388" s="40"/>
      <c r="F2388" s="40"/>
      <c r="G2388" s="40"/>
      <c r="H2388" s="40"/>
      <c r="I2388" s="40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51"/>
    </row>
    <row r="2389" spans="1:41" s="3" customFormat="1" x14ac:dyDescent="0.25">
      <c r="A2389" s="40"/>
      <c r="B2389" s="50"/>
      <c r="C2389" s="40"/>
      <c r="D2389" s="58"/>
      <c r="E2389" s="40"/>
      <c r="F2389" s="40"/>
      <c r="G2389" s="40"/>
      <c r="H2389" s="40"/>
      <c r="I2389" s="40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51"/>
    </row>
    <row r="2390" spans="1:41" s="3" customFormat="1" x14ac:dyDescent="0.25">
      <c r="A2390" s="40"/>
      <c r="B2390" s="50"/>
      <c r="C2390" s="40"/>
      <c r="D2390" s="58"/>
      <c r="E2390" s="40"/>
      <c r="F2390" s="40"/>
      <c r="G2390" s="40"/>
      <c r="H2390" s="40"/>
      <c r="I2390" s="40"/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51"/>
    </row>
    <row r="2391" spans="1:41" s="3" customFormat="1" x14ac:dyDescent="0.25">
      <c r="A2391" s="40"/>
      <c r="B2391" s="50"/>
      <c r="C2391" s="40"/>
      <c r="D2391" s="58"/>
      <c r="E2391" s="40"/>
      <c r="F2391" s="40"/>
      <c r="G2391" s="40"/>
      <c r="H2391" s="40"/>
      <c r="I2391" s="40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51"/>
    </row>
    <row r="2392" spans="1:41" s="3" customFormat="1" x14ac:dyDescent="0.25">
      <c r="A2392" s="40"/>
      <c r="B2392" s="50"/>
      <c r="C2392" s="40"/>
      <c r="D2392" s="58"/>
      <c r="E2392" s="40"/>
      <c r="F2392" s="40"/>
      <c r="G2392" s="40"/>
      <c r="H2392" s="40"/>
      <c r="I2392" s="40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51"/>
    </row>
    <row r="2393" spans="1:41" s="3" customFormat="1" x14ac:dyDescent="0.25">
      <c r="A2393" s="40"/>
      <c r="B2393" s="50"/>
      <c r="C2393" s="40"/>
      <c r="D2393" s="58"/>
      <c r="E2393" s="40"/>
      <c r="F2393" s="40"/>
      <c r="G2393" s="40"/>
      <c r="H2393" s="40"/>
      <c r="I2393" s="40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51"/>
    </row>
    <row r="2394" spans="1:41" s="3" customFormat="1" x14ac:dyDescent="0.25">
      <c r="A2394" s="40"/>
      <c r="B2394" s="50"/>
      <c r="C2394" s="40"/>
      <c r="D2394" s="58"/>
      <c r="E2394" s="40"/>
      <c r="F2394" s="40"/>
      <c r="G2394" s="40"/>
      <c r="H2394" s="40"/>
      <c r="I2394" s="40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51"/>
    </row>
    <row r="2395" spans="1:41" s="3" customFormat="1" x14ac:dyDescent="0.25">
      <c r="A2395" s="40"/>
      <c r="B2395" s="50"/>
      <c r="C2395" s="40"/>
      <c r="D2395" s="58"/>
      <c r="E2395" s="40"/>
      <c r="F2395" s="40"/>
      <c r="G2395" s="40"/>
      <c r="H2395" s="40"/>
      <c r="I2395" s="40"/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51"/>
    </row>
    <row r="2396" spans="1:41" s="3" customFormat="1" x14ac:dyDescent="0.25">
      <c r="A2396" s="40"/>
      <c r="B2396" s="50"/>
      <c r="C2396" s="40"/>
      <c r="D2396" s="58"/>
      <c r="E2396" s="40"/>
      <c r="F2396" s="40"/>
      <c r="G2396" s="40"/>
      <c r="H2396" s="40"/>
      <c r="I2396" s="40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51"/>
    </row>
    <row r="2397" spans="1:41" s="3" customFormat="1" x14ac:dyDescent="0.25">
      <c r="A2397" s="40"/>
      <c r="B2397" s="50"/>
      <c r="C2397" s="40"/>
      <c r="D2397" s="58"/>
      <c r="E2397" s="40"/>
      <c r="F2397" s="40"/>
      <c r="G2397" s="40"/>
      <c r="H2397" s="40"/>
      <c r="I2397" s="40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51"/>
    </row>
    <row r="2398" spans="1:41" s="3" customFormat="1" x14ac:dyDescent="0.25">
      <c r="A2398" s="40"/>
      <c r="B2398" s="50"/>
      <c r="C2398" s="40"/>
      <c r="D2398" s="58"/>
      <c r="E2398" s="40"/>
      <c r="F2398" s="40"/>
      <c r="G2398" s="40"/>
      <c r="H2398" s="40"/>
      <c r="I2398" s="40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51"/>
    </row>
    <row r="2399" spans="1:41" s="3" customFormat="1" x14ac:dyDescent="0.25">
      <c r="A2399" s="40"/>
      <c r="B2399" s="50"/>
      <c r="C2399" s="40"/>
      <c r="D2399" s="58"/>
      <c r="E2399" s="40"/>
      <c r="F2399" s="40"/>
      <c r="G2399" s="40"/>
      <c r="H2399" s="40"/>
      <c r="I2399" s="40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51"/>
    </row>
    <row r="2400" spans="1:41" s="3" customFormat="1" x14ac:dyDescent="0.25">
      <c r="A2400" s="40"/>
      <c r="B2400" s="50"/>
      <c r="C2400" s="40"/>
      <c r="D2400" s="58"/>
      <c r="E2400" s="40"/>
      <c r="F2400" s="40"/>
      <c r="G2400" s="40"/>
      <c r="H2400" s="40"/>
      <c r="I2400" s="40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51"/>
    </row>
    <row r="2401" spans="1:41" s="3" customFormat="1" x14ac:dyDescent="0.25">
      <c r="A2401" s="40"/>
      <c r="B2401" s="50"/>
      <c r="C2401" s="40"/>
      <c r="D2401" s="58"/>
      <c r="E2401" s="40"/>
      <c r="F2401" s="40"/>
      <c r="G2401" s="40"/>
      <c r="H2401" s="40"/>
      <c r="I2401" s="40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51"/>
    </row>
    <row r="2402" spans="1:41" s="3" customFormat="1" x14ac:dyDescent="0.25">
      <c r="A2402" s="40"/>
      <c r="B2402" s="50"/>
      <c r="C2402" s="40"/>
      <c r="D2402" s="58"/>
      <c r="E2402" s="40"/>
      <c r="F2402" s="40"/>
      <c r="G2402" s="40"/>
      <c r="H2402" s="40"/>
      <c r="I2402" s="40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51"/>
    </row>
    <row r="2403" spans="1:41" s="3" customFormat="1" x14ac:dyDescent="0.25">
      <c r="A2403" s="40"/>
      <c r="B2403" s="50"/>
      <c r="C2403" s="40"/>
      <c r="D2403" s="58"/>
      <c r="E2403" s="40"/>
      <c r="F2403" s="40"/>
      <c r="G2403" s="40"/>
      <c r="H2403" s="40"/>
      <c r="I2403" s="40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51"/>
    </row>
    <row r="2404" spans="1:41" s="3" customFormat="1" x14ac:dyDescent="0.25">
      <c r="A2404" s="40"/>
      <c r="B2404" s="50"/>
      <c r="C2404" s="40"/>
      <c r="D2404" s="58"/>
      <c r="E2404" s="40"/>
      <c r="F2404" s="40"/>
      <c r="G2404" s="40"/>
      <c r="H2404" s="40"/>
      <c r="I2404" s="40"/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51"/>
    </row>
    <row r="2405" spans="1:41" s="3" customFormat="1" x14ac:dyDescent="0.25">
      <c r="A2405" s="40"/>
      <c r="B2405" s="50"/>
      <c r="C2405" s="40"/>
      <c r="D2405" s="58"/>
      <c r="E2405" s="40"/>
      <c r="F2405" s="40"/>
      <c r="G2405" s="40"/>
      <c r="H2405" s="40"/>
      <c r="I2405" s="40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51"/>
    </row>
    <row r="2406" spans="1:41" s="3" customFormat="1" x14ac:dyDescent="0.25">
      <c r="A2406" s="40"/>
      <c r="B2406" s="50"/>
      <c r="C2406" s="40"/>
      <c r="D2406" s="58"/>
      <c r="E2406" s="40"/>
      <c r="F2406" s="40"/>
      <c r="G2406" s="40"/>
      <c r="H2406" s="40"/>
      <c r="I2406" s="40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51"/>
    </row>
    <row r="2407" spans="1:41" s="3" customFormat="1" x14ac:dyDescent="0.25">
      <c r="A2407" s="40"/>
      <c r="B2407" s="50"/>
      <c r="C2407" s="40"/>
      <c r="D2407" s="58"/>
      <c r="E2407" s="40"/>
      <c r="F2407" s="40"/>
      <c r="G2407" s="40"/>
      <c r="H2407" s="40"/>
      <c r="I2407" s="40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51"/>
    </row>
    <row r="2408" spans="1:41" s="3" customFormat="1" x14ac:dyDescent="0.25">
      <c r="A2408" s="40"/>
      <c r="B2408" s="50"/>
      <c r="C2408" s="40"/>
      <c r="D2408" s="58"/>
      <c r="E2408" s="40"/>
      <c r="F2408" s="40"/>
      <c r="G2408" s="40"/>
      <c r="H2408" s="40"/>
      <c r="I2408" s="40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51"/>
    </row>
    <row r="2409" spans="1:41" s="3" customFormat="1" x14ac:dyDescent="0.25">
      <c r="A2409" s="40"/>
      <c r="B2409" s="50"/>
      <c r="C2409" s="40"/>
      <c r="D2409" s="58"/>
      <c r="E2409" s="40"/>
      <c r="F2409" s="40"/>
      <c r="G2409" s="40"/>
      <c r="H2409" s="40"/>
      <c r="I2409" s="40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51"/>
    </row>
    <row r="2410" spans="1:41" s="3" customFormat="1" x14ac:dyDescent="0.25">
      <c r="A2410" s="40"/>
      <c r="B2410" s="50"/>
      <c r="C2410" s="40"/>
      <c r="D2410" s="58"/>
      <c r="E2410" s="40"/>
      <c r="F2410" s="40"/>
      <c r="G2410" s="40"/>
      <c r="H2410" s="40"/>
      <c r="I2410" s="40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51"/>
    </row>
    <row r="2411" spans="1:41" s="3" customFormat="1" x14ac:dyDescent="0.25">
      <c r="A2411" s="40"/>
      <c r="B2411" s="50"/>
      <c r="C2411" s="40"/>
      <c r="D2411" s="58"/>
      <c r="E2411" s="40"/>
      <c r="F2411" s="40"/>
      <c r="G2411" s="40"/>
      <c r="H2411" s="40"/>
      <c r="I2411" s="40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51"/>
    </row>
    <row r="2412" spans="1:41" s="3" customFormat="1" x14ac:dyDescent="0.25">
      <c r="A2412" s="40"/>
      <c r="B2412" s="50"/>
      <c r="C2412" s="40"/>
      <c r="D2412" s="58"/>
      <c r="E2412" s="40"/>
      <c r="F2412" s="40"/>
      <c r="G2412" s="40"/>
      <c r="H2412" s="40"/>
      <c r="I2412" s="40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51"/>
    </row>
    <row r="2413" spans="1:41" s="3" customFormat="1" x14ac:dyDescent="0.25">
      <c r="A2413" s="40"/>
      <c r="B2413" s="50"/>
      <c r="C2413" s="40"/>
      <c r="D2413" s="58"/>
      <c r="E2413" s="40"/>
      <c r="F2413" s="40"/>
      <c r="G2413" s="40"/>
      <c r="H2413" s="40"/>
      <c r="I2413" s="40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51"/>
    </row>
    <row r="2414" spans="1:41" s="3" customFormat="1" x14ac:dyDescent="0.25">
      <c r="A2414" s="40"/>
      <c r="B2414" s="50"/>
      <c r="C2414" s="40"/>
      <c r="D2414" s="58"/>
      <c r="E2414" s="40"/>
      <c r="F2414" s="40"/>
      <c r="G2414" s="40"/>
      <c r="H2414" s="40"/>
      <c r="I2414" s="40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51"/>
    </row>
    <row r="2415" spans="1:41" s="3" customFormat="1" x14ac:dyDescent="0.25">
      <c r="A2415" s="40"/>
      <c r="B2415" s="50"/>
      <c r="C2415" s="40"/>
      <c r="D2415" s="58"/>
      <c r="E2415" s="40"/>
      <c r="F2415" s="40"/>
      <c r="G2415" s="40"/>
      <c r="H2415" s="40"/>
      <c r="I2415" s="40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51"/>
    </row>
    <row r="2416" spans="1:41" s="3" customFormat="1" x14ac:dyDescent="0.25">
      <c r="A2416" s="40"/>
      <c r="B2416" s="50"/>
      <c r="C2416" s="40"/>
      <c r="D2416" s="58"/>
      <c r="E2416" s="40"/>
      <c r="F2416" s="40"/>
      <c r="G2416" s="40"/>
      <c r="H2416" s="40"/>
      <c r="I2416" s="40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51"/>
    </row>
    <row r="2417" spans="1:41" s="3" customFormat="1" x14ac:dyDescent="0.25">
      <c r="A2417" s="40"/>
      <c r="B2417" s="50"/>
      <c r="C2417" s="40"/>
      <c r="D2417" s="58"/>
      <c r="E2417" s="40"/>
      <c r="F2417" s="40"/>
      <c r="G2417" s="40"/>
      <c r="H2417" s="40"/>
      <c r="I2417" s="40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51"/>
    </row>
    <row r="2418" spans="1:41" s="3" customFormat="1" x14ac:dyDescent="0.25">
      <c r="A2418" s="40"/>
      <c r="B2418" s="50"/>
      <c r="C2418" s="40"/>
      <c r="D2418" s="58"/>
      <c r="E2418" s="40"/>
      <c r="F2418" s="40"/>
      <c r="G2418" s="40"/>
      <c r="H2418" s="40"/>
      <c r="I2418" s="40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51"/>
    </row>
    <row r="2419" spans="1:41" s="3" customFormat="1" x14ac:dyDescent="0.25">
      <c r="A2419" s="40"/>
      <c r="B2419" s="50"/>
      <c r="C2419" s="40"/>
      <c r="D2419" s="58"/>
      <c r="E2419" s="40"/>
      <c r="F2419" s="40"/>
      <c r="G2419" s="40"/>
      <c r="H2419" s="40"/>
      <c r="I2419" s="40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51"/>
    </row>
    <row r="2420" spans="1:41" s="3" customFormat="1" x14ac:dyDescent="0.25">
      <c r="A2420" s="40"/>
      <c r="B2420" s="50"/>
      <c r="C2420" s="40"/>
      <c r="D2420" s="58"/>
      <c r="E2420" s="40"/>
      <c r="F2420" s="40"/>
      <c r="G2420" s="40"/>
      <c r="H2420" s="40"/>
      <c r="I2420" s="40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51"/>
    </row>
    <row r="2421" spans="1:41" s="3" customFormat="1" x14ac:dyDescent="0.25">
      <c r="A2421" s="40"/>
      <c r="B2421" s="50"/>
      <c r="C2421" s="40"/>
      <c r="D2421" s="58"/>
      <c r="E2421" s="40"/>
      <c r="F2421" s="40"/>
      <c r="G2421" s="40"/>
      <c r="H2421" s="40"/>
      <c r="I2421" s="40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51"/>
    </row>
    <row r="2422" spans="1:41" s="3" customFormat="1" x14ac:dyDescent="0.25">
      <c r="A2422" s="40"/>
      <c r="B2422" s="50"/>
      <c r="C2422" s="40"/>
      <c r="D2422" s="58"/>
      <c r="E2422" s="40"/>
      <c r="F2422" s="40"/>
      <c r="G2422" s="40"/>
      <c r="H2422" s="40"/>
      <c r="I2422" s="40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51"/>
    </row>
    <row r="2423" spans="1:41" s="3" customFormat="1" x14ac:dyDescent="0.25">
      <c r="A2423" s="40"/>
      <c r="B2423" s="50"/>
      <c r="C2423" s="40"/>
      <c r="D2423" s="58"/>
      <c r="E2423" s="40"/>
      <c r="F2423" s="40"/>
      <c r="G2423" s="40"/>
      <c r="H2423" s="40"/>
      <c r="I2423" s="40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51"/>
    </row>
    <row r="2424" spans="1:41" s="3" customFormat="1" x14ac:dyDescent="0.25">
      <c r="A2424" s="40"/>
      <c r="B2424" s="50"/>
      <c r="C2424" s="40"/>
      <c r="D2424" s="58"/>
      <c r="E2424" s="40"/>
      <c r="F2424" s="40"/>
      <c r="G2424" s="40"/>
      <c r="H2424" s="40"/>
      <c r="I2424" s="40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51"/>
    </row>
    <row r="2425" spans="1:41" s="3" customFormat="1" x14ac:dyDescent="0.25">
      <c r="A2425" s="40"/>
      <c r="B2425" s="50"/>
      <c r="C2425" s="40"/>
      <c r="D2425" s="58"/>
      <c r="E2425" s="40"/>
      <c r="F2425" s="40"/>
      <c r="G2425" s="40"/>
      <c r="H2425" s="40"/>
      <c r="I2425" s="40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51"/>
    </row>
    <row r="2426" spans="1:41" s="3" customFormat="1" x14ac:dyDescent="0.25">
      <c r="A2426" s="40"/>
      <c r="B2426" s="50"/>
      <c r="C2426" s="40"/>
      <c r="D2426" s="58"/>
      <c r="E2426" s="40"/>
      <c r="F2426" s="40"/>
      <c r="G2426" s="40"/>
      <c r="H2426" s="40"/>
      <c r="I2426" s="40"/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51"/>
    </row>
    <row r="2427" spans="1:41" s="3" customFormat="1" x14ac:dyDescent="0.25">
      <c r="A2427" s="40"/>
      <c r="B2427" s="50"/>
      <c r="C2427" s="40"/>
      <c r="D2427" s="58"/>
      <c r="E2427" s="40"/>
      <c r="F2427" s="40"/>
      <c r="G2427" s="40"/>
      <c r="H2427" s="40"/>
      <c r="I2427" s="40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51"/>
    </row>
    <row r="2428" spans="1:41" s="3" customFormat="1" x14ac:dyDescent="0.25">
      <c r="A2428" s="40"/>
      <c r="B2428" s="50"/>
      <c r="C2428" s="40"/>
      <c r="D2428" s="58"/>
      <c r="E2428" s="40"/>
      <c r="F2428" s="40"/>
      <c r="G2428" s="40"/>
      <c r="H2428" s="40"/>
      <c r="I2428" s="40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51"/>
    </row>
    <row r="2429" spans="1:41" s="3" customFormat="1" x14ac:dyDescent="0.25">
      <c r="A2429" s="40"/>
      <c r="B2429" s="50"/>
      <c r="C2429" s="40"/>
      <c r="D2429" s="58"/>
      <c r="E2429" s="40"/>
      <c r="F2429" s="40"/>
      <c r="G2429" s="40"/>
      <c r="H2429" s="40"/>
      <c r="I2429" s="40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51"/>
    </row>
    <row r="2430" spans="1:41" s="3" customFormat="1" x14ac:dyDescent="0.25">
      <c r="A2430" s="40"/>
      <c r="B2430" s="50"/>
      <c r="C2430" s="40"/>
      <c r="D2430" s="58"/>
      <c r="E2430" s="40"/>
      <c r="F2430" s="40"/>
      <c r="G2430" s="40"/>
      <c r="H2430" s="40"/>
      <c r="I2430" s="40"/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51"/>
    </row>
    <row r="2431" spans="1:41" s="3" customFormat="1" x14ac:dyDescent="0.25">
      <c r="A2431" s="40"/>
      <c r="B2431" s="50"/>
      <c r="C2431" s="40"/>
      <c r="D2431" s="58"/>
      <c r="E2431" s="40"/>
      <c r="F2431" s="40"/>
      <c r="G2431" s="40"/>
      <c r="H2431" s="40"/>
      <c r="I2431" s="40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51"/>
    </row>
    <row r="2432" spans="1:41" s="3" customFormat="1" x14ac:dyDescent="0.25">
      <c r="A2432" s="40"/>
      <c r="B2432" s="50"/>
      <c r="C2432" s="40"/>
      <c r="D2432" s="58"/>
      <c r="E2432" s="40"/>
      <c r="F2432" s="40"/>
      <c r="G2432" s="40"/>
      <c r="H2432" s="40"/>
      <c r="I2432" s="40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51"/>
    </row>
    <row r="2433" spans="1:41" s="3" customFormat="1" x14ac:dyDescent="0.25">
      <c r="A2433" s="40"/>
      <c r="B2433" s="50"/>
      <c r="C2433" s="40"/>
      <c r="D2433" s="58"/>
      <c r="E2433" s="40"/>
      <c r="F2433" s="40"/>
      <c r="G2433" s="40"/>
      <c r="H2433" s="40"/>
      <c r="I2433" s="40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51"/>
    </row>
    <row r="2434" spans="1:41" s="3" customFormat="1" x14ac:dyDescent="0.25">
      <c r="A2434" s="40"/>
      <c r="B2434" s="50"/>
      <c r="C2434" s="40"/>
      <c r="D2434" s="58"/>
      <c r="E2434" s="40"/>
      <c r="F2434" s="40"/>
      <c r="G2434" s="40"/>
      <c r="H2434" s="40"/>
      <c r="I2434" s="40"/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51"/>
    </row>
    <row r="2435" spans="1:41" s="3" customFormat="1" x14ac:dyDescent="0.25">
      <c r="A2435" s="40"/>
      <c r="B2435" s="50"/>
      <c r="C2435" s="40"/>
      <c r="D2435" s="58"/>
      <c r="E2435" s="40"/>
      <c r="F2435" s="40"/>
      <c r="G2435" s="40"/>
      <c r="H2435" s="40"/>
      <c r="I2435" s="40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51"/>
    </row>
    <row r="2436" spans="1:41" s="3" customFormat="1" x14ac:dyDescent="0.25">
      <c r="A2436" s="40"/>
      <c r="B2436" s="50"/>
      <c r="C2436" s="40"/>
      <c r="D2436" s="58"/>
      <c r="E2436" s="40"/>
      <c r="F2436" s="40"/>
      <c r="G2436" s="40"/>
      <c r="H2436" s="40"/>
      <c r="I2436" s="40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51"/>
    </row>
    <row r="2437" spans="1:41" s="3" customFormat="1" x14ac:dyDescent="0.25">
      <c r="A2437" s="40"/>
      <c r="B2437" s="50"/>
      <c r="C2437" s="40"/>
      <c r="D2437" s="58"/>
      <c r="E2437" s="40"/>
      <c r="F2437" s="40"/>
      <c r="G2437" s="40"/>
      <c r="H2437" s="40"/>
      <c r="I2437" s="40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51"/>
    </row>
    <row r="2438" spans="1:41" s="3" customFormat="1" x14ac:dyDescent="0.25">
      <c r="A2438" s="40"/>
      <c r="B2438" s="50"/>
      <c r="C2438" s="40"/>
      <c r="D2438" s="58"/>
      <c r="E2438" s="40"/>
      <c r="F2438" s="40"/>
      <c r="G2438" s="40"/>
      <c r="H2438" s="40"/>
      <c r="I2438" s="40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51"/>
    </row>
    <row r="2439" spans="1:41" s="3" customFormat="1" x14ac:dyDescent="0.25">
      <c r="A2439" s="40"/>
      <c r="B2439" s="50"/>
      <c r="C2439" s="40"/>
      <c r="D2439" s="58"/>
      <c r="E2439" s="40"/>
      <c r="F2439" s="40"/>
      <c r="G2439" s="40"/>
      <c r="H2439" s="40"/>
      <c r="I2439" s="40"/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51"/>
    </row>
    <row r="2440" spans="1:41" s="3" customFormat="1" x14ac:dyDescent="0.25">
      <c r="A2440" s="40"/>
      <c r="B2440" s="50"/>
      <c r="C2440" s="40"/>
      <c r="D2440" s="58"/>
      <c r="E2440" s="40"/>
      <c r="F2440" s="40"/>
      <c r="G2440" s="40"/>
      <c r="H2440" s="40"/>
      <c r="I2440" s="40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51"/>
    </row>
    <row r="2441" spans="1:41" s="3" customFormat="1" x14ac:dyDescent="0.25">
      <c r="A2441" s="40"/>
      <c r="B2441" s="50"/>
      <c r="C2441" s="40"/>
      <c r="D2441" s="58"/>
      <c r="E2441" s="40"/>
      <c r="F2441" s="40"/>
      <c r="G2441" s="40"/>
      <c r="H2441" s="40"/>
      <c r="I2441" s="40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51"/>
    </row>
    <row r="2442" spans="1:41" s="3" customFormat="1" x14ac:dyDescent="0.25">
      <c r="A2442" s="40"/>
      <c r="B2442" s="50"/>
      <c r="C2442" s="40"/>
      <c r="D2442" s="58"/>
      <c r="E2442" s="40"/>
      <c r="F2442" s="40"/>
      <c r="G2442" s="40"/>
      <c r="H2442" s="40"/>
      <c r="I2442" s="40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51"/>
    </row>
    <row r="2443" spans="1:41" s="3" customFormat="1" x14ac:dyDescent="0.25">
      <c r="A2443" s="40"/>
      <c r="B2443" s="50"/>
      <c r="C2443" s="40"/>
      <c r="D2443" s="58"/>
      <c r="E2443" s="40"/>
      <c r="F2443" s="40"/>
      <c r="G2443" s="40"/>
      <c r="H2443" s="40"/>
      <c r="I2443" s="40"/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51"/>
    </row>
    <row r="2444" spans="1:41" s="3" customFormat="1" x14ac:dyDescent="0.25">
      <c r="A2444" s="40"/>
      <c r="B2444" s="50"/>
      <c r="C2444" s="40"/>
      <c r="D2444" s="58"/>
      <c r="E2444" s="40"/>
      <c r="F2444" s="40"/>
      <c r="G2444" s="40"/>
      <c r="H2444" s="40"/>
      <c r="I2444" s="40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51"/>
    </row>
    <row r="2445" spans="1:41" s="3" customFormat="1" x14ac:dyDescent="0.25">
      <c r="A2445" s="40"/>
      <c r="B2445" s="50"/>
      <c r="C2445" s="40"/>
      <c r="D2445" s="58"/>
      <c r="E2445" s="40"/>
      <c r="F2445" s="40"/>
      <c r="G2445" s="40"/>
      <c r="H2445" s="40"/>
      <c r="I2445" s="40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51"/>
    </row>
    <row r="2446" spans="1:41" s="3" customFormat="1" x14ac:dyDescent="0.25">
      <c r="A2446" s="40"/>
      <c r="B2446" s="50"/>
      <c r="C2446" s="40"/>
      <c r="D2446" s="58"/>
      <c r="E2446" s="40"/>
      <c r="F2446" s="40"/>
      <c r="G2446" s="40"/>
      <c r="H2446" s="40"/>
      <c r="I2446" s="40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51"/>
    </row>
    <row r="2447" spans="1:41" s="3" customFormat="1" x14ac:dyDescent="0.25">
      <c r="A2447" s="40"/>
      <c r="B2447" s="50"/>
      <c r="C2447" s="40"/>
      <c r="D2447" s="58"/>
      <c r="E2447" s="40"/>
      <c r="F2447" s="40"/>
      <c r="G2447" s="40"/>
      <c r="H2447" s="40"/>
      <c r="I2447" s="40"/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51"/>
    </row>
    <row r="2448" spans="1:41" s="3" customFormat="1" x14ac:dyDescent="0.25">
      <c r="A2448" s="40"/>
      <c r="B2448" s="50"/>
      <c r="C2448" s="40"/>
      <c r="D2448" s="58"/>
      <c r="E2448" s="40"/>
      <c r="F2448" s="40"/>
      <c r="G2448" s="40"/>
      <c r="H2448" s="40"/>
      <c r="I2448" s="40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51"/>
    </row>
    <row r="2449" spans="1:41" s="3" customFormat="1" x14ac:dyDescent="0.25">
      <c r="A2449" s="40"/>
      <c r="B2449" s="50"/>
      <c r="C2449" s="40"/>
      <c r="D2449" s="58"/>
      <c r="E2449" s="40"/>
      <c r="F2449" s="40"/>
      <c r="G2449" s="40"/>
      <c r="H2449" s="40"/>
      <c r="I2449" s="40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51"/>
    </row>
    <row r="2450" spans="1:41" s="3" customFormat="1" x14ac:dyDescent="0.25">
      <c r="A2450" s="40"/>
      <c r="B2450" s="50"/>
      <c r="C2450" s="40"/>
      <c r="D2450" s="58"/>
      <c r="E2450" s="40"/>
      <c r="F2450" s="40"/>
      <c r="G2450" s="40"/>
      <c r="H2450" s="40"/>
      <c r="I2450" s="40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51"/>
    </row>
    <row r="2451" spans="1:41" s="3" customFormat="1" x14ac:dyDescent="0.25">
      <c r="A2451" s="40"/>
      <c r="B2451" s="50"/>
      <c r="C2451" s="40"/>
      <c r="D2451" s="58"/>
      <c r="E2451" s="40"/>
      <c r="F2451" s="40"/>
      <c r="G2451" s="40"/>
      <c r="H2451" s="40"/>
      <c r="I2451" s="40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51"/>
    </row>
    <row r="2452" spans="1:41" s="3" customFormat="1" x14ac:dyDescent="0.25">
      <c r="A2452" s="40"/>
      <c r="B2452" s="50"/>
      <c r="C2452" s="40"/>
      <c r="D2452" s="58"/>
      <c r="E2452" s="40"/>
      <c r="F2452" s="40"/>
      <c r="G2452" s="40"/>
      <c r="H2452" s="40"/>
      <c r="I2452" s="40"/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51"/>
    </row>
    <row r="2453" spans="1:41" s="3" customFormat="1" x14ac:dyDescent="0.25">
      <c r="A2453" s="40"/>
      <c r="B2453" s="50"/>
      <c r="C2453" s="40"/>
      <c r="D2453" s="58"/>
      <c r="E2453" s="40"/>
      <c r="F2453" s="40"/>
      <c r="G2453" s="40"/>
      <c r="H2453" s="40"/>
      <c r="I2453" s="40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51"/>
    </row>
    <row r="2454" spans="1:41" s="3" customFormat="1" x14ac:dyDescent="0.25">
      <c r="A2454" s="40"/>
      <c r="B2454" s="50"/>
      <c r="C2454" s="40"/>
      <c r="D2454" s="58"/>
      <c r="E2454" s="40"/>
      <c r="F2454" s="40"/>
      <c r="G2454" s="40"/>
      <c r="H2454" s="40"/>
      <c r="I2454" s="40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51"/>
    </row>
    <row r="2455" spans="1:41" s="3" customFormat="1" x14ac:dyDescent="0.25">
      <c r="A2455" s="40"/>
      <c r="B2455" s="50"/>
      <c r="C2455" s="40"/>
      <c r="D2455" s="58"/>
      <c r="E2455" s="40"/>
      <c r="F2455" s="40"/>
      <c r="G2455" s="40"/>
      <c r="H2455" s="40"/>
      <c r="I2455" s="40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51"/>
    </row>
    <row r="2456" spans="1:41" s="3" customFormat="1" x14ac:dyDescent="0.25">
      <c r="A2456" s="40"/>
      <c r="B2456" s="50"/>
      <c r="C2456" s="40"/>
      <c r="D2456" s="58"/>
      <c r="E2456" s="40"/>
      <c r="F2456" s="40"/>
      <c r="G2456" s="40"/>
      <c r="H2456" s="40"/>
      <c r="I2456" s="40"/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51"/>
    </row>
    <row r="2457" spans="1:41" s="3" customFormat="1" x14ac:dyDescent="0.25">
      <c r="A2457" s="40"/>
      <c r="B2457" s="50"/>
      <c r="C2457" s="40"/>
      <c r="D2457" s="58"/>
      <c r="E2457" s="40"/>
      <c r="F2457" s="40"/>
      <c r="G2457" s="40"/>
      <c r="H2457" s="40"/>
      <c r="I2457" s="40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51"/>
    </row>
    <row r="2458" spans="1:41" s="3" customFormat="1" x14ac:dyDescent="0.25">
      <c r="A2458" s="40"/>
      <c r="B2458" s="50"/>
      <c r="C2458" s="40"/>
      <c r="D2458" s="58"/>
      <c r="E2458" s="40"/>
      <c r="F2458" s="40"/>
      <c r="G2458" s="40"/>
      <c r="H2458" s="40"/>
      <c r="I2458" s="40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51"/>
    </row>
    <row r="2459" spans="1:41" s="3" customFormat="1" x14ac:dyDescent="0.25">
      <c r="A2459" s="40"/>
      <c r="B2459" s="50"/>
      <c r="C2459" s="40"/>
      <c r="D2459" s="58"/>
      <c r="E2459" s="40"/>
      <c r="F2459" s="40"/>
      <c r="G2459" s="40"/>
      <c r="H2459" s="40"/>
      <c r="I2459" s="40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51"/>
    </row>
    <row r="2460" spans="1:41" s="3" customFormat="1" x14ac:dyDescent="0.25">
      <c r="A2460" s="40"/>
      <c r="B2460" s="50"/>
      <c r="C2460" s="40"/>
      <c r="D2460" s="58"/>
      <c r="E2460" s="40"/>
      <c r="F2460" s="40"/>
      <c r="G2460" s="40"/>
      <c r="H2460" s="40"/>
      <c r="I2460" s="40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51"/>
    </row>
    <row r="2461" spans="1:41" s="3" customFormat="1" x14ac:dyDescent="0.25">
      <c r="A2461" s="40"/>
      <c r="B2461" s="50"/>
      <c r="C2461" s="40"/>
      <c r="D2461" s="58"/>
      <c r="E2461" s="40"/>
      <c r="F2461" s="40"/>
      <c r="G2461" s="40"/>
      <c r="H2461" s="40"/>
      <c r="I2461" s="40"/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51"/>
    </row>
    <row r="2462" spans="1:41" s="3" customFormat="1" x14ac:dyDescent="0.25">
      <c r="A2462" s="40"/>
      <c r="B2462" s="50"/>
      <c r="C2462" s="40"/>
      <c r="D2462" s="58"/>
      <c r="E2462" s="40"/>
      <c r="F2462" s="40"/>
      <c r="G2462" s="40"/>
      <c r="H2462" s="40"/>
      <c r="I2462" s="40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51"/>
    </row>
    <row r="2463" spans="1:41" s="3" customFormat="1" x14ac:dyDescent="0.25">
      <c r="A2463" s="40"/>
      <c r="B2463" s="50"/>
      <c r="C2463" s="40"/>
      <c r="D2463" s="58"/>
      <c r="E2463" s="40"/>
      <c r="F2463" s="40"/>
      <c r="G2463" s="40"/>
      <c r="H2463" s="40"/>
      <c r="I2463" s="40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51"/>
    </row>
    <row r="2464" spans="1:41" s="3" customFormat="1" x14ac:dyDescent="0.25">
      <c r="A2464" s="40"/>
      <c r="B2464" s="50"/>
      <c r="C2464" s="40"/>
      <c r="D2464" s="58"/>
      <c r="E2464" s="40"/>
      <c r="F2464" s="40"/>
      <c r="G2464" s="40"/>
      <c r="H2464" s="40"/>
      <c r="I2464" s="40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51"/>
    </row>
    <row r="2465" spans="1:41" s="3" customFormat="1" x14ac:dyDescent="0.25">
      <c r="A2465" s="40"/>
      <c r="B2465" s="50"/>
      <c r="C2465" s="40"/>
      <c r="D2465" s="58"/>
      <c r="E2465" s="40"/>
      <c r="F2465" s="40"/>
      <c r="G2465" s="40"/>
      <c r="H2465" s="40"/>
      <c r="I2465" s="40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51"/>
    </row>
    <row r="2466" spans="1:41" s="3" customFormat="1" x14ac:dyDescent="0.25">
      <c r="A2466" s="40"/>
      <c r="B2466" s="50"/>
      <c r="C2466" s="40"/>
      <c r="D2466" s="58"/>
      <c r="E2466" s="40"/>
      <c r="F2466" s="40"/>
      <c r="G2466" s="40"/>
      <c r="H2466" s="40"/>
      <c r="I2466" s="40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51"/>
    </row>
    <row r="2467" spans="1:41" s="3" customFormat="1" x14ac:dyDescent="0.25">
      <c r="A2467" s="40"/>
      <c r="B2467" s="50"/>
      <c r="C2467" s="40"/>
      <c r="D2467" s="58"/>
      <c r="E2467" s="40"/>
      <c r="F2467" s="40"/>
      <c r="G2467" s="40"/>
      <c r="H2467" s="40"/>
      <c r="I2467" s="40"/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51"/>
    </row>
    <row r="2468" spans="1:41" s="3" customFormat="1" x14ac:dyDescent="0.25">
      <c r="A2468" s="40"/>
      <c r="B2468" s="50"/>
      <c r="C2468" s="40"/>
      <c r="D2468" s="58"/>
      <c r="E2468" s="40"/>
      <c r="F2468" s="40"/>
      <c r="G2468" s="40"/>
      <c r="H2468" s="40"/>
      <c r="I2468" s="40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51"/>
    </row>
    <row r="2469" spans="1:41" s="3" customFormat="1" x14ac:dyDescent="0.25">
      <c r="A2469" s="40"/>
      <c r="B2469" s="50"/>
      <c r="C2469" s="40"/>
      <c r="D2469" s="58"/>
      <c r="E2469" s="40"/>
      <c r="F2469" s="40"/>
      <c r="G2469" s="40"/>
      <c r="H2469" s="40"/>
      <c r="I2469" s="40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51"/>
    </row>
    <row r="2470" spans="1:41" s="3" customFormat="1" x14ac:dyDescent="0.25">
      <c r="A2470" s="40"/>
      <c r="B2470" s="50"/>
      <c r="C2470" s="40"/>
      <c r="D2470" s="58"/>
      <c r="E2470" s="40"/>
      <c r="F2470" s="40"/>
      <c r="G2470" s="40"/>
      <c r="H2470" s="40"/>
      <c r="I2470" s="40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51"/>
    </row>
    <row r="2471" spans="1:41" s="3" customFormat="1" x14ac:dyDescent="0.25">
      <c r="A2471" s="40"/>
      <c r="B2471" s="50"/>
      <c r="C2471" s="40"/>
      <c r="D2471" s="58"/>
      <c r="E2471" s="40"/>
      <c r="F2471" s="40"/>
      <c r="G2471" s="40"/>
      <c r="H2471" s="40"/>
      <c r="I2471" s="40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51"/>
    </row>
    <row r="2472" spans="1:41" s="3" customFormat="1" x14ac:dyDescent="0.25">
      <c r="A2472" s="40"/>
      <c r="B2472" s="50"/>
      <c r="C2472" s="40"/>
      <c r="D2472" s="58"/>
      <c r="E2472" s="40"/>
      <c r="F2472" s="40"/>
      <c r="G2472" s="40"/>
      <c r="H2472" s="40"/>
      <c r="I2472" s="40"/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51"/>
    </row>
    <row r="2473" spans="1:41" s="3" customFormat="1" x14ac:dyDescent="0.25">
      <c r="A2473" s="40"/>
      <c r="B2473" s="50"/>
      <c r="C2473" s="40"/>
      <c r="D2473" s="58"/>
      <c r="E2473" s="40"/>
      <c r="F2473" s="40"/>
      <c r="G2473" s="40"/>
      <c r="H2473" s="40"/>
      <c r="I2473" s="40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51"/>
    </row>
    <row r="2474" spans="1:41" s="3" customFormat="1" x14ac:dyDescent="0.25">
      <c r="A2474" s="40"/>
      <c r="B2474" s="50"/>
      <c r="C2474" s="40"/>
      <c r="D2474" s="58"/>
      <c r="E2474" s="40"/>
      <c r="F2474" s="40"/>
      <c r="G2474" s="40"/>
      <c r="H2474" s="40"/>
      <c r="I2474" s="40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51"/>
    </row>
    <row r="2475" spans="1:41" s="3" customFormat="1" x14ac:dyDescent="0.25">
      <c r="A2475" s="40"/>
      <c r="B2475" s="50"/>
      <c r="C2475" s="40"/>
      <c r="D2475" s="58"/>
      <c r="E2475" s="40"/>
      <c r="F2475" s="40"/>
      <c r="G2475" s="40"/>
      <c r="H2475" s="40"/>
      <c r="I2475" s="40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51"/>
    </row>
    <row r="2476" spans="1:41" s="3" customFormat="1" x14ac:dyDescent="0.25">
      <c r="A2476" s="40"/>
      <c r="B2476" s="50"/>
      <c r="C2476" s="40"/>
      <c r="D2476" s="58"/>
      <c r="E2476" s="40"/>
      <c r="F2476" s="40"/>
      <c r="G2476" s="40"/>
      <c r="H2476" s="40"/>
      <c r="I2476" s="40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51"/>
    </row>
    <row r="2477" spans="1:41" s="3" customFormat="1" x14ac:dyDescent="0.25">
      <c r="A2477" s="40"/>
      <c r="B2477" s="50"/>
      <c r="C2477" s="40"/>
      <c r="D2477" s="58"/>
      <c r="E2477" s="40"/>
      <c r="F2477" s="40"/>
      <c r="G2477" s="40"/>
      <c r="H2477" s="40"/>
      <c r="I2477" s="40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51"/>
    </row>
    <row r="2478" spans="1:41" s="3" customFormat="1" x14ac:dyDescent="0.25">
      <c r="A2478" s="40"/>
      <c r="B2478" s="50"/>
      <c r="C2478" s="40"/>
      <c r="D2478" s="58"/>
      <c r="E2478" s="40"/>
      <c r="F2478" s="40"/>
      <c r="G2478" s="40"/>
      <c r="H2478" s="40"/>
      <c r="I2478" s="40"/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51"/>
    </row>
    <row r="2479" spans="1:41" s="3" customFormat="1" x14ac:dyDescent="0.25">
      <c r="A2479" s="40"/>
      <c r="B2479" s="50"/>
      <c r="C2479" s="40"/>
      <c r="D2479" s="58"/>
      <c r="E2479" s="40"/>
      <c r="F2479" s="40"/>
      <c r="G2479" s="40"/>
      <c r="H2479" s="40"/>
      <c r="I2479" s="40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51"/>
    </row>
    <row r="2480" spans="1:41" s="3" customFormat="1" x14ac:dyDescent="0.25">
      <c r="A2480" s="40"/>
      <c r="B2480" s="50"/>
      <c r="C2480" s="40"/>
      <c r="D2480" s="58"/>
      <c r="E2480" s="40"/>
      <c r="F2480" s="40"/>
      <c r="G2480" s="40"/>
      <c r="H2480" s="40"/>
      <c r="I2480" s="40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51"/>
    </row>
    <row r="2481" spans="1:41" s="3" customFormat="1" x14ac:dyDescent="0.25">
      <c r="A2481" s="40"/>
      <c r="B2481" s="50"/>
      <c r="C2481" s="40"/>
      <c r="D2481" s="58"/>
      <c r="E2481" s="40"/>
      <c r="F2481" s="40"/>
      <c r="G2481" s="40"/>
      <c r="H2481" s="40"/>
      <c r="I2481" s="40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51"/>
    </row>
    <row r="2482" spans="1:41" s="3" customFormat="1" x14ac:dyDescent="0.25">
      <c r="A2482" s="40"/>
      <c r="B2482" s="50"/>
      <c r="C2482" s="40"/>
      <c r="D2482" s="58"/>
      <c r="E2482" s="40"/>
      <c r="F2482" s="40"/>
      <c r="G2482" s="40"/>
      <c r="H2482" s="40"/>
      <c r="I2482" s="40"/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51"/>
    </row>
    <row r="2483" spans="1:41" s="3" customFormat="1" x14ac:dyDescent="0.25">
      <c r="A2483" s="40"/>
      <c r="B2483" s="50"/>
      <c r="C2483" s="40"/>
      <c r="D2483" s="58"/>
      <c r="E2483" s="40"/>
      <c r="F2483" s="40"/>
      <c r="G2483" s="40"/>
      <c r="H2483" s="40"/>
      <c r="I2483" s="40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51"/>
    </row>
    <row r="2484" spans="1:41" s="3" customFormat="1" x14ac:dyDescent="0.25">
      <c r="A2484" s="40"/>
      <c r="B2484" s="50"/>
      <c r="C2484" s="40"/>
      <c r="D2484" s="58"/>
      <c r="E2484" s="40"/>
      <c r="F2484" s="40"/>
      <c r="G2484" s="40"/>
      <c r="H2484" s="40"/>
      <c r="I2484" s="40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51"/>
    </row>
    <row r="2485" spans="1:41" s="3" customFormat="1" x14ac:dyDescent="0.25">
      <c r="A2485" s="40"/>
      <c r="B2485" s="50"/>
      <c r="C2485" s="40"/>
      <c r="D2485" s="58"/>
      <c r="E2485" s="40"/>
      <c r="F2485" s="40"/>
      <c r="G2485" s="40"/>
      <c r="H2485" s="40"/>
      <c r="I2485" s="40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51"/>
    </row>
    <row r="2486" spans="1:41" s="3" customFormat="1" x14ac:dyDescent="0.25">
      <c r="A2486" s="40"/>
      <c r="B2486" s="50"/>
      <c r="C2486" s="40"/>
      <c r="D2486" s="58"/>
      <c r="E2486" s="40"/>
      <c r="F2486" s="40"/>
      <c r="G2486" s="40"/>
      <c r="H2486" s="40"/>
      <c r="I2486" s="40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51"/>
    </row>
    <row r="2487" spans="1:41" s="3" customFormat="1" x14ac:dyDescent="0.25">
      <c r="A2487" s="40"/>
      <c r="B2487" s="50"/>
      <c r="C2487" s="40"/>
      <c r="D2487" s="58"/>
      <c r="E2487" s="40"/>
      <c r="F2487" s="40"/>
      <c r="G2487" s="40"/>
      <c r="H2487" s="40"/>
      <c r="I2487" s="40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51"/>
    </row>
    <row r="2488" spans="1:41" s="3" customFormat="1" x14ac:dyDescent="0.25">
      <c r="A2488" s="40"/>
      <c r="B2488" s="50"/>
      <c r="C2488" s="40"/>
      <c r="D2488" s="58"/>
      <c r="E2488" s="40"/>
      <c r="F2488" s="40"/>
      <c r="G2488" s="40"/>
      <c r="H2488" s="40"/>
      <c r="I2488" s="40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51"/>
    </row>
    <row r="2489" spans="1:41" s="3" customFormat="1" x14ac:dyDescent="0.25">
      <c r="A2489" s="40"/>
      <c r="B2489" s="50"/>
      <c r="C2489" s="40"/>
      <c r="D2489" s="58"/>
      <c r="E2489" s="40"/>
      <c r="F2489" s="40"/>
      <c r="G2489" s="40"/>
      <c r="H2489" s="40"/>
      <c r="I2489" s="40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51"/>
    </row>
    <row r="2490" spans="1:41" s="3" customFormat="1" x14ac:dyDescent="0.25">
      <c r="A2490" s="40"/>
      <c r="B2490" s="50"/>
      <c r="C2490" s="40"/>
      <c r="D2490" s="58"/>
      <c r="E2490" s="40"/>
      <c r="F2490" s="40"/>
      <c r="G2490" s="40"/>
      <c r="H2490" s="40"/>
      <c r="I2490" s="40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51"/>
    </row>
    <row r="2491" spans="1:41" s="3" customFormat="1" x14ac:dyDescent="0.25">
      <c r="A2491" s="40"/>
      <c r="B2491" s="50"/>
      <c r="C2491" s="40"/>
      <c r="D2491" s="58"/>
      <c r="E2491" s="40"/>
      <c r="F2491" s="40"/>
      <c r="G2491" s="40"/>
      <c r="H2491" s="40"/>
      <c r="I2491" s="40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51"/>
    </row>
    <row r="2492" spans="1:41" s="3" customFormat="1" x14ac:dyDescent="0.25">
      <c r="A2492" s="40"/>
      <c r="B2492" s="50"/>
      <c r="C2492" s="40"/>
      <c r="D2492" s="58"/>
      <c r="E2492" s="40"/>
      <c r="F2492" s="40"/>
      <c r="G2492" s="40"/>
      <c r="H2492" s="40"/>
      <c r="I2492" s="40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51"/>
    </row>
    <row r="2493" spans="1:41" s="3" customFormat="1" x14ac:dyDescent="0.25">
      <c r="A2493" s="40"/>
      <c r="B2493" s="50"/>
      <c r="C2493" s="40"/>
      <c r="D2493" s="58"/>
      <c r="E2493" s="40"/>
      <c r="F2493" s="40"/>
      <c r="G2493" s="40"/>
      <c r="H2493" s="40"/>
      <c r="I2493" s="40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51"/>
    </row>
    <row r="2494" spans="1:41" s="3" customFormat="1" x14ac:dyDescent="0.25">
      <c r="A2494" s="40"/>
      <c r="B2494" s="50"/>
      <c r="C2494" s="40"/>
      <c r="D2494" s="58"/>
      <c r="E2494" s="40"/>
      <c r="F2494" s="40"/>
      <c r="G2494" s="40"/>
      <c r="H2494" s="40"/>
      <c r="I2494" s="40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51"/>
    </row>
    <row r="2495" spans="1:41" s="3" customFormat="1" x14ac:dyDescent="0.25">
      <c r="A2495" s="40"/>
      <c r="B2495" s="50"/>
      <c r="C2495" s="40"/>
      <c r="D2495" s="58"/>
      <c r="E2495" s="40"/>
      <c r="F2495" s="40"/>
      <c r="G2495" s="40"/>
      <c r="H2495" s="40"/>
      <c r="I2495" s="40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51"/>
    </row>
    <row r="2496" spans="1:41" s="3" customFormat="1" x14ac:dyDescent="0.25">
      <c r="A2496" s="40"/>
      <c r="B2496" s="50"/>
      <c r="C2496" s="40"/>
      <c r="D2496" s="58"/>
      <c r="E2496" s="40"/>
      <c r="F2496" s="40"/>
      <c r="G2496" s="40"/>
      <c r="H2496" s="40"/>
      <c r="I2496" s="40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51"/>
    </row>
    <row r="2497" spans="1:41" s="3" customFormat="1" x14ac:dyDescent="0.25">
      <c r="A2497" s="40"/>
      <c r="B2497" s="50"/>
      <c r="C2497" s="40"/>
      <c r="D2497" s="58"/>
      <c r="E2497" s="40"/>
      <c r="F2497" s="40"/>
      <c r="G2497" s="40"/>
      <c r="H2497" s="40"/>
      <c r="I2497" s="40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51"/>
    </row>
    <row r="2498" spans="1:41" s="3" customFormat="1" x14ac:dyDescent="0.25">
      <c r="A2498" s="40"/>
      <c r="B2498" s="50"/>
      <c r="C2498" s="40"/>
      <c r="D2498" s="58"/>
      <c r="E2498" s="40"/>
      <c r="F2498" s="40"/>
      <c r="G2498" s="40"/>
      <c r="H2498" s="40"/>
      <c r="I2498" s="40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51"/>
    </row>
    <row r="2499" spans="1:41" s="3" customFormat="1" x14ac:dyDescent="0.25">
      <c r="A2499" s="40"/>
      <c r="B2499" s="50"/>
      <c r="C2499" s="40"/>
      <c r="D2499" s="58"/>
      <c r="E2499" s="40"/>
      <c r="F2499" s="40"/>
      <c r="G2499" s="40"/>
      <c r="H2499" s="40"/>
      <c r="I2499" s="40"/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51"/>
    </row>
    <row r="2500" spans="1:41" s="3" customFormat="1" x14ac:dyDescent="0.25">
      <c r="A2500" s="40"/>
      <c r="B2500" s="50"/>
      <c r="C2500" s="40"/>
      <c r="D2500" s="58"/>
      <c r="E2500" s="40"/>
      <c r="F2500" s="40"/>
      <c r="G2500" s="40"/>
      <c r="H2500" s="40"/>
      <c r="I2500" s="40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51"/>
    </row>
    <row r="2501" spans="1:41" s="3" customFormat="1" x14ac:dyDescent="0.25">
      <c r="A2501" s="40"/>
      <c r="B2501" s="50"/>
      <c r="C2501" s="40"/>
      <c r="D2501" s="58"/>
      <c r="E2501" s="40"/>
      <c r="F2501" s="40"/>
      <c r="G2501" s="40"/>
      <c r="H2501" s="40"/>
      <c r="I2501" s="40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51"/>
    </row>
    <row r="2502" spans="1:41" s="3" customFormat="1" x14ac:dyDescent="0.25">
      <c r="A2502" s="40"/>
      <c r="B2502" s="50"/>
      <c r="C2502" s="40"/>
      <c r="D2502" s="58"/>
      <c r="E2502" s="40"/>
      <c r="F2502" s="40"/>
      <c r="G2502" s="40"/>
      <c r="H2502" s="40"/>
      <c r="I2502" s="40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51"/>
    </row>
    <row r="2503" spans="1:41" s="3" customFormat="1" x14ac:dyDescent="0.25">
      <c r="A2503" s="40"/>
      <c r="B2503" s="50"/>
      <c r="C2503" s="40"/>
      <c r="D2503" s="58"/>
      <c r="E2503" s="40"/>
      <c r="F2503" s="40"/>
      <c r="G2503" s="40"/>
      <c r="H2503" s="40"/>
      <c r="I2503" s="40"/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51"/>
    </row>
    <row r="2504" spans="1:41" s="3" customFormat="1" x14ac:dyDescent="0.25">
      <c r="A2504" s="40"/>
      <c r="B2504" s="50"/>
      <c r="C2504" s="40"/>
      <c r="D2504" s="58"/>
      <c r="E2504" s="40"/>
      <c r="F2504" s="40"/>
      <c r="G2504" s="40"/>
      <c r="H2504" s="40"/>
      <c r="I2504" s="40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51"/>
    </row>
    <row r="2505" spans="1:41" s="3" customFormat="1" x14ac:dyDescent="0.25">
      <c r="A2505" s="40"/>
      <c r="B2505" s="50"/>
      <c r="C2505" s="40"/>
      <c r="D2505" s="58"/>
      <c r="E2505" s="40"/>
      <c r="F2505" s="40"/>
      <c r="G2505" s="40"/>
      <c r="H2505" s="40"/>
      <c r="I2505" s="40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51"/>
    </row>
    <row r="2506" spans="1:41" s="3" customFormat="1" x14ac:dyDescent="0.25">
      <c r="A2506" s="40"/>
      <c r="B2506" s="50"/>
      <c r="C2506" s="40"/>
      <c r="D2506" s="58"/>
      <c r="E2506" s="40"/>
      <c r="F2506" s="40"/>
      <c r="G2506" s="40"/>
      <c r="H2506" s="40"/>
      <c r="I2506" s="40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51"/>
    </row>
    <row r="2507" spans="1:41" s="3" customFormat="1" x14ac:dyDescent="0.25">
      <c r="A2507" s="40"/>
      <c r="B2507" s="50"/>
      <c r="C2507" s="40"/>
      <c r="D2507" s="58"/>
      <c r="E2507" s="40"/>
      <c r="F2507" s="40"/>
      <c r="G2507" s="40"/>
      <c r="H2507" s="40"/>
      <c r="I2507" s="40"/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51"/>
    </row>
    <row r="2508" spans="1:41" s="3" customFormat="1" x14ac:dyDescent="0.25">
      <c r="A2508" s="40"/>
      <c r="B2508" s="50"/>
      <c r="C2508" s="40"/>
      <c r="D2508" s="58"/>
      <c r="E2508" s="40"/>
      <c r="F2508" s="40"/>
      <c r="G2508" s="40"/>
      <c r="H2508" s="40"/>
      <c r="I2508" s="40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51"/>
    </row>
    <row r="2509" spans="1:41" s="3" customFormat="1" x14ac:dyDescent="0.25">
      <c r="A2509" s="40"/>
      <c r="B2509" s="50"/>
      <c r="C2509" s="40"/>
      <c r="D2509" s="58"/>
      <c r="E2509" s="40"/>
      <c r="F2509" s="40"/>
      <c r="G2509" s="40"/>
      <c r="H2509" s="40"/>
      <c r="I2509" s="40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51"/>
    </row>
    <row r="2510" spans="1:41" s="3" customFormat="1" x14ac:dyDescent="0.25">
      <c r="A2510" s="40"/>
      <c r="B2510" s="50"/>
      <c r="C2510" s="40"/>
      <c r="D2510" s="58"/>
      <c r="E2510" s="40"/>
      <c r="F2510" s="40"/>
      <c r="G2510" s="40"/>
      <c r="H2510" s="40"/>
      <c r="I2510" s="40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51"/>
    </row>
    <row r="2511" spans="1:41" s="3" customFormat="1" x14ac:dyDescent="0.25">
      <c r="A2511" s="40"/>
      <c r="B2511" s="50"/>
      <c r="C2511" s="40"/>
      <c r="D2511" s="58"/>
      <c r="E2511" s="40"/>
      <c r="F2511" s="40"/>
      <c r="G2511" s="40"/>
      <c r="H2511" s="40"/>
      <c r="I2511" s="40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51"/>
    </row>
    <row r="2512" spans="1:41" s="3" customFormat="1" x14ac:dyDescent="0.25">
      <c r="A2512" s="40"/>
      <c r="B2512" s="50"/>
      <c r="C2512" s="40"/>
      <c r="D2512" s="58"/>
      <c r="E2512" s="40"/>
      <c r="F2512" s="40"/>
      <c r="G2512" s="40"/>
      <c r="H2512" s="40"/>
      <c r="I2512" s="40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51"/>
    </row>
    <row r="2513" spans="1:41" s="3" customFormat="1" x14ac:dyDescent="0.25">
      <c r="A2513" s="40"/>
      <c r="B2513" s="50"/>
      <c r="C2513" s="40"/>
      <c r="D2513" s="58"/>
      <c r="E2513" s="40"/>
      <c r="F2513" s="40"/>
      <c r="G2513" s="40"/>
      <c r="H2513" s="40"/>
      <c r="I2513" s="40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51"/>
    </row>
    <row r="2514" spans="1:41" s="3" customFormat="1" x14ac:dyDescent="0.25">
      <c r="A2514" s="40"/>
      <c r="B2514" s="50"/>
      <c r="C2514" s="40"/>
      <c r="D2514" s="58"/>
      <c r="E2514" s="40"/>
      <c r="F2514" s="40"/>
      <c r="G2514" s="40"/>
      <c r="H2514" s="40"/>
      <c r="I2514" s="40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51"/>
    </row>
    <row r="2515" spans="1:41" s="3" customFormat="1" x14ac:dyDescent="0.25">
      <c r="A2515" s="40"/>
      <c r="B2515" s="50"/>
      <c r="C2515" s="40"/>
      <c r="D2515" s="58"/>
      <c r="E2515" s="40"/>
      <c r="F2515" s="40"/>
      <c r="G2515" s="40"/>
      <c r="H2515" s="40"/>
      <c r="I2515" s="40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51"/>
    </row>
    <row r="2516" spans="1:41" s="3" customFormat="1" x14ac:dyDescent="0.25">
      <c r="A2516" s="40"/>
      <c r="B2516" s="50"/>
      <c r="C2516" s="40"/>
      <c r="D2516" s="58"/>
      <c r="E2516" s="40"/>
      <c r="F2516" s="40"/>
      <c r="G2516" s="40"/>
      <c r="H2516" s="40"/>
      <c r="I2516" s="40"/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51"/>
    </row>
    <row r="2517" spans="1:41" s="3" customFormat="1" x14ac:dyDescent="0.25">
      <c r="A2517" s="40"/>
      <c r="B2517" s="50"/>
      <c r="C2517" s="40"/>
      <c r="D2517" s="58"/>
      <c r="E2517" s="40"/>
      <c r="F2517" s="40"/>
      <c r="G2517" s="40"/>
      <c r="H2517" s="40"/>
      <c r="I2517" s="40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51"/>
    </row>
    <row r="2518" spans="1:41" s="3" customFormat="1" x14ac:dyDescent="0.25">
      <c r="A2518" s="40"/>
      <c r="B2518" s="50"/>
      <c r="C2518" s="40"/>
      <c r="D2518" s="58"/>
      <c r="E2518" s="40"/>
      <c r="F2518" s="40"/>
      <c r="G2518" s="40"/>
      <c r="H2518" s="40"/>
      <c r="I2518" s="40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51"/>
    </row>
    <row r="2519" spans="1:41" s="3" customFormat="1" x14ac:dyDescent="0.25">
      <c r="A2519" s="40"/>
      <c r="B2519" s="50"/>
      <c r="C2519" s="40"/>
      <c r="D2519" s="58"/>
      <c r="E2519" s="40"/>
      <c r="F2519" s="40"/>
      <c r="G2519" s="40"/>
      <c r="H2519" s="40"/>
      <c r="I2519" s="40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51"/>
    </row>
    <row r="2520" spans="1:41" s="3" customFormat="1" x14ac:dyDescent="0.25">
      <c r="A2520" s="40"/>
      <c r="B2520" s="50"/>
      <c r="C2520" s="40"/>
      <c r="D2520" s="58"/>
      <c r="E2520" s="40"/>
      <c r="F2520" s="40"/>
      <c r="G2520" s="40"/>
      <c r="H2520" s="40"/>
      <c r="I2520" s="40"/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51"/>
    </row>
    <row r="2521" spans="1:41" s="3" customFormat="1" x14ac:dyDescent="0.25">
      <c r="A2521" s="40"/>
      <c r="B2521" s="50"/>
      <c r="C2521" s="40"/>
      <c r="D2521" s="58"/>
      <c r="E2521" s="40"/>
      <c r="F2521" s="40"/>
      <c r="G2521" s="40"/>
      <c r="H2521" s="40"/>
      <c r="I2521" s="40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51"/>
    </row>
    <row r="2522" spans="1:41" s="3" customFormat="1" x14ac:dyDescent="0.25">
      <c r="A2522" s="40"/>
      <c r="B2522" s="50"/>
      <c r="C2522" s="40"/>
      <c r="D2522" s="58"/>
      <c r="E2522" s="40"/>
      <c r="F2522" s="40"/>
      <c r="G2522" s="40"/>
      <c r="H2522" s="40"/>
      <c r="I2522" s="40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51"/>
    </row>
    <row r="2523" spans="1:41" s="3" customFormat="1" x14ac:dyDescent="0.25">
      <c r="A2523" s="40"/>
      <c r="B2523" s="50"/>
      <c r="C2523" s="40"/>
      <c r="D2523" s="58"/>
      <c r="E2523" s="40"/>
      <c r="F2523" s="40"/>
      <c r="G2523" s="40"/>
      <c r="H2523" s="40"/>
      <c r="I2523" s="40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51"/>
    </row>
    <row r="2524" spans="1:41" s="3" customFormat="1" x14ac:dyDescent="0.25">
      <c r="A2524" s="40"/>
      <c r="B2524" s="50"/>
      <c r="C2524" s="40"/>
      <c r="D2524" s="58"/>
      <c r="E2524" s="40"/>
      <c r="F2524" s="40"/>
      <c r="G2524" s="40"/>
      <c r="H2524" s="40"/>
      <c r="I2524" s="40"/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51"/>
    </row>
    <row r="2525" spans="1:41" s="3" customFormat="1" x14ac:dyDescent="0.25">
      <c r="A2525" s="40"/>
      <c r="B2525" s="50"/>
      <c r="C2525" s="40"/>
      <c r="D2525" s="58"/>
      <c r="E2525" s="40"/>
      <c r="F2525" s="40"/>
      <c r="G2525" s="40"/>
      <c r="H2525" s="40"/>
      <c r="I2525" s="40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51"/>
    </row>
    <row r="2526" spans="1:41" s="3" customFormat="1" x14ac:dyDescent="0.25">
      <c r="A2526" s="40"/>
      <c r="B2526" s="50"/>
      <c r="C2526" s="40"/>
      <c r="D2526" s="58"/>
      <c r="E2526" s="40"/>
      <c r="F2526" s="40"/>
      <c r="G2526" s="40"/>
      <c r="H2526" s="40"/>
      <c r="I2526" s="40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51"/>
    </row>
    <row r="2527" spans="1:41" s="3" customFormat="1" x14ac:dyDescent="0.25">
      <c r="A2527" s="40"/>
      <c r="B2527" s="50"/>
      <c r="C2527" s="40"/>
      <c r="D2527" s="58"/>
      <c r="E2527" s="40"/>
      <c r="F2527" s="40"/>
      <c r="G2527" s="40"/>
      <c r="H2527" s="40"/>
      <c r="I2527" s="40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51"/>
    </row>
    <row r="2528" spans="1:41" s="3" customFormat="1" x14ac:dyDescent="0.25">
      <c r="A2528" s="40"/>
      <c r="B2528" s="50"/>
      <c r="C2528" s="40"/>
      <c r="D2528" s="58"/>
      <c r="E2528" s="40"/>
      <c r="F2528" s="40"/>
      <c r="G2528" s="40"/>
      <c r="H2528" s="40"/>
      <c r="I2528" s="40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51"/>
    </row>
    <row r="2529" spans="1:41" s="3" customFormat="1" x14ac:dyDescent="0.25">
      <c r="A2529" s="40"/>
      <c r="B2529" s="50"/>
      <c r="C2529" s="40"/>
      <c r="D2529" s="58"/>
      <c r="E2529" s="40"/>
      <c r="F2529" s="40"/>
      <c r="G2529" s="40"/>
      <c r="H2529" s="40"/>
      <c r="I2529" s="40"/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51"/>
    </row>
    <row r="2530" spans="1:41" s="3" customFormat="1" x14ac:dyDescent="0.25">
      <c r="A2530" s="40"/>
      <c r="B2530" s="50"/>
      <c r="C2530" s="40"/>
      <c r="D2530" s="58"/>
      <c r="E2530" s="40"/>
      <c r="F2530" s="40"/>
      <c r="G2530" s="40"/>
      <c r="H2530" s="40"/>
      <c r="I2530" s="40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51"/>
    </row>
    <row r="2531" spans="1:41" s="3" customFormat="1" x14ac:dyDescent="0.25">
      <c r="A2531" s="40"/>
      <c r="B2531" s="50"/>
      <c r="C2531" s="40"/>
      <c r="D2531" s="58"/>
      <c r="E2531" s="40"/>
      <c r="F2531" s="40"/>
      <c r="G2531" s="40"/>
      <c r="H2531" s="40"/>
      <c r="I2531" s="40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51"/>
    </row>
    <row r="2532" spans="1:41" s="3" customFormat="1" x14ac:dyDescent="0.25">
      <c r="A2532" s="40"/>
      <c r="B2532" s="50"/>
      <c r="C2532" s="40"/>
      <c r="D2532" s="58"/>
      <c r="E2532" s="40"/>
      <c r="F2532" s="40"/>
      <c r="G2532" s="40"/>
      <c r="H2532" s="40"/>
      <c r="I2532" s="40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51"/>
    </row>
    <row r="2533" spans="1:41" s="3" customFormat="1" x14ac:dyDescent="0.25">
      <c r="A2533" s="40"/>
      <c r="B2533" s="50"/>
      <c r="C2533" s="40"/>
      <c r="D2533" s="58"/>
      <c r="E2533" s="40"/>
      <c r="F2533" s="40"/>
      <c r="G2533" s="40"/>
      <c r="H2533" s="40"/>
      <c r="I2533" s="40"/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51"/>
    </row>
    <row r="2534" spans="1:41" s="3" customFormat="1" x14ac:dyDescent="0.25">
      <c r="A2534" s="40"/>
      <c r="B2534" s="50"/>
      <c r="C2534" s="40"/>
      <c r="D2534" s="58"/>
      <c r="E2534" s="40"/>
      <c r="F2534" s="40"/>
      <c r="G2534" s="40"/>
      <c r="H2534" s="40"/>
      <c r="I2534" s="40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51"/>
    </row>
    <row r="2535" spans="1:41" s="3" customFormat="1" x14ac:dyDescent="0.25">
      <c r="A2535" s="40"/>
      <c r="B2535" s="50"/>
      <c r="C2535" s="40"/>
      <c r="D2535" s="58"/>
      <c r="E2535" s="40"/>
      <c r="F2535" s="40"/>
      <c r="G2535" s="40"/>
      <c r="H2535" s="40"/>
      <c r="I2535" s="40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51"/>
    </row>
    <row r="2536" spans="1:41" s="3" customFormat="1" x14ac:dyDescent="0.25">
      <c r="A2536" s="40"/>
      <c r="B2536" s="50"/>
      <c r="C2536" s="40"/>
      <c r="D2536" s="58"/>
      <c r="E2536" s="40"/>
      <c r="F2536" s="40"/>
      <c r="G2536" s="40"/>
      <c r="H2536" s="40"/>
      <c r="I2536" s="40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51"/>
    </row>
    <row r="2537" spans="1:41" s="3" customFormat="1" x14ac:dyDescent="0.25">
      <c r="A2537" s="40"/>
      <c r="B2537" s="50"/>
      <c r="C2537" s="40"/>
      <c r="D2537" s="58"/>
      <c r="E2537" s="40"/>
      <c r="F2537" s="40"/>
      <c r="G2537" s="40"/>
      <c r="H2537" s="40"/>
      <c r="I2537" s="40"/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51"/>
    </row>
    <row r="2538" spans="1:41" s="3" customFormat="1" x14ac:dyDescent="0.25">
      <c r="A2538" s="40"/>
      <c r="B2538" s="50"/>
      <c r="C2538" s="40"/>
      <c r="D2538" s="58"/>
      <c r="E2538" s="40"/>
      <c r="F2538" s="40"/>
      <c r="G2538" s="40"/>
      <c r="H2538" s="40"/>
      <c r="I2538" s="40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51"/>
    </row>
    <row r="2539" spans="1:41" s="3" customFormat="1" x14ac:dyDescent="0.25">
      <c r="A2539" s="40"/>
      <c r="B2539" s="50"/>
      <c r="C2539" s="40"/>
      <c r="D2539" s="58"/>
      <c r="E2539" s="40"/>
      <c r="F2539" s="40"/>
      <c r="G2539" s="40"/>
      <c r="H2539" s="40"/>
      <c r="I2539" s="40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51"/>
    </row>
    <row r="2540" spans="1:41" s="3" customFormat="1" x14ac:dyDescent="0.25">
      <c r="A2540" s="40"/>
      <c r="B2540" s="50"/>
      <c r="C2540" s="40"/>
      <c r="D2540" s="58"/>
      <c r="E2540" s="40"/>
      <c r="F2540" s="40"/>
      <c r="G2540" s="40"/>
      <c r="H2540" s="40"/>
      <c r="I2540" s="40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51"/>
    </row>
    <row r="2541" spans="1:41" s="3" customFormat="1" x14ac:dyDescent="0.25">
      <c r="A2541" s="40"/>
      <c r="B2541" s="50"/>
      <c r="C2541" s="40"/>
      <c r="D2541" s="58"/>
      <c r="E2541" s="40"/>
      <c r="F2541" s="40"/>
      <c r="G2541" s="40"/>
      <c r="H2541" s="40"/>
      <c r="I2541" s="40"/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51"/>
    </row>
    <row r="2542" spans="1:41" s="3" customFormat="1" x14ac:dyDescent="0.25">
      <c r="A2542" s="40"/>
      <c r="B2542" s="50"/>
      <c r="C2542" s="40"/>
      <c r="D2542" s="58"/>
      <c r="E2542" s="40"/>
      <c r="F2542" s="40"/>
      <c r="G2542" s="40"/>
      <c r="H2542" s="40"/>
      <c r="I2542" s="40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51"/>
    </row>
    <row r="2543" spans="1:41" s="3" customFormat="1" x14ac:dyDescent="0.25">
      <c r="A2543" s="40"/>
      <c r="B2543" s="50"/>
      <c r="C2543" s="40"/>
      <c r="D2543" s="58"/>
      <c r="E2543" s="40"/>
      <c r="F2543" s="40"/>
      <c r="G2543" s="40"/>
      <c r="H2543" s="40"/>
      <c r="I2543" s="40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51"/>
    </row>
    <row r="2544" spans="1:41" s="3" customFormat="1" x14ac:dyDescent="0.25">
      <c r="A2544" s="40"/>
      <c r="B2544" s="50"/>
      <c r="C2544" s="40"/>
      <c r="D2544" s="58"/>
      <c r="E2544" s="40"/>
      <c r="F2544" s="40"/>
      <c r="G2544" s="40"/>
      <c r="H2544" s="40"/>
      <c r="I2544" s="40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51"/>
    </row>
    <row r="2545" spans="1:41" s="3" customFormat="1" x14ac:dyDescent="0.25">
      <c r="A2545" s="40"/>
      <c r="B2545" s="50"/>
      <c r="C2545" s="40"/>
      <c r="D2545" s="58"/>
      <c r="E2545" s="40"/>
      <c r="F2545" s="40"/>
      <c r="G2545" s="40"/>
      <c r="H2545" s="40"/>
      <c r="I2545" s="40"/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51"/>
    </row>
    <row r="2546" spans="1:41" s="3" customFormat="1" x14ac:dyDescent="0.25">
      <c r="A2546" s="40"/>
      <c r="B2546" s="50"/>
      <c r="C2546" s="40"/>
      <c r="D2546" s="58"/>
      <c r="E2546" s="40"/>
      <c r="F2546" s="40"/>
      <c r="G2546" s="40"/>
      <c r="H2546" s="40"/>
      <c r="I2546" s="40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51"/>
    </row>
    <row r="2547" spans="1:41" s="3" customFormat="1" x14ac:dyDescent="0.25">
      <c r="A2547" s="40"/>
      <c r="B2547" s="50"/>
      <c r="C2547" s="40"/>
      <c r="D2547" s="58"/>
      <c r="E2547" s="40"/>
      <c r="F2547" s="40"/>
      <c r="G2547" s="40"/>
      <c r="H2547" s="40"/>
      <c r="I2547" s="40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51"/>
    </row>
    <row r="2548" spans="1:41" s="3" customFormat="1" x14ac:dyDescent="0.25">
      <c r="A2548" s="40"/>
      <c r="B2548" s="50"/>
      <c r="C2548" s="40"/>
      <c r="D2548" s="58"/>
      <c r="E2548" s="40"/>
      <c r="F2548" s="40"/>
      <c r="G2548" s="40"/>
      <c r="H2548" s="40"/>
      <c r="I2548" s="40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51"/>
    </row>
    <row r="2549" spans="1:41" s="3" customFormat="1" x14ac:dyDescent="0.25">
      <c r="A2549" s="40"/>
      <c r="B2549" s="50"/>
      <c r="C2549" s="40"/>
      <c r="D2549" s="58"/>
      <c r="E2549" s="40"/>
      <c r="F2549" s="40"/>
      <c r="G2549" s="40"/>
      <c r="H2549" s="40"/>
      <c r="I2549" s="40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51"/>
    </row>
    <row r="2550" spans="1:41" s="3" customFormat="1" x14ac:dyDescent="0.25">
      <c r="A2550" s="40"/>
      <c r="B2550" s="50"/>
      <c r="C2550" s="40"/>
      <c r="D2550" s="58"/>
      <c r="E2550" s="40"/>
      <c r="F2550" s="40"/>
      <c r="G2550" s="40"/>
      <c r="H2550" s="40"/>
      <c r="I2550" s="40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51"/>
    </row>
    <row r="2551" spans="1:41" s="3" customFormat="1" x14ac:dyDescent="0.25">
      <c r="A2551" s="40"/>
      <c r="B2551" s="50"/>
      <c r="C2551" s="40"/>
      <c r="D2551" s="58"/>
      <c r="E2551" s="40"/>
      <c r="F2551" s="40"/>
      <c r="G2551" s="40"/>
      <c r="H2551" s="40"/>
      <c r="I2551" s="40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51"/>
    </row>
    <row r="2552" spans="1:41" s="3" customFormat="1" x14ac:dyDescent="0.25">
      <c r="A2552" s="40"/>
      <c r="B2552" s="50"/>
      <c r="C2552" s="40"/>
      <c r="D2552" s="58"/>
      <c r="E2552" s="40"/>
      <c r="F2552" s="40"/>
      <c r="G2552" s="40"/>
      <c r="H2552" s="40"/>
      <c r="I2552" s="40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51"/>
    </row>
    <row r="2553" spans="1:41" s="3" customFormat="1" x14ac:dyDescent="0.25">
      <c r="A2553" s="40"/>
      <c r="B2553" s="50"/>
      <c r="C2553" s="40"/>
      <c r="D2553" s="58"/>
      <c r="E2553" s="40"/>
      <c r="F2553" s="40"/>
      <c r="G2553" s="40"/>
      <c r="H2553" s="40"/>
      <c r="I2553" s="40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51"/>
    </row>
    <row r="2554" spans="1:41" s="3" customFormat="1" x14ac:dyDescent="0.25">
      <c r="A2554" s="40"/>
      <c r="B2554" s="50"/>
      <c r="C2554" s="40"/>
      <c r="D2554" s="58"/>
      <c r="E2554" s="40"/>
      <c r="F2554" s="40"/>
      <c r="G2554" s="40"/>
      <c r="H2554" s="40"/>
      <c r="I2554" s="40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51"/>
    </row>
    <row r="2555" spans="1:41" s="3" customFormat="1" x14ac:dyDescent="0.25">
      <c r="A2555" s="40"/>
      <c r="B2555" s="50"/>
      <c r="C2555" s="40"/>
      <c r="D2555" s="58"/>
      <c r="E2555" s="40"/>
      <c r="F2555" s="40"/>
      <c r="G2555" s="40"/>
      <c r="H2555" s="40"/>
      <c r="I2555" s="40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51"/>
    </row>
    <row r="2556" spans="1:41" s="3" customFormat="1" x14ac:dyDescent="0.25">
      <c r="A2556" s="40"/>
      <c r="B2556" s="50"/>
      <c r="C2556" s="40"/>
      <c r="D2556" s="58"/>
      <c r="E2556" s="40"/>
      <c r="F2556" s="40"/>
      <c r="G2556" s="40"/>
      <c r="H2556" s="40"/>
      <c r="I2556" s="40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51"/>
    </row>
    <row r="2557" spans="1:41" s="3" customFormat="1" x14ac:dyDescent="0.25">
      <c r="A2557" s="40"/>
      <c r="B2557" s="50"/>
      <c r="C2557" s="40"/>
      <c r="D2557" s="58"/>
      <c r="E2557" s="40"/>
      <c r="F2557" s="40"/>
      <c r="G2557" s="40"/>
      <c r="H2557" s="40"/>
      <c r="I2557" s="40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51"/>
    </row>
    <row r="2558" spans="1:41" s="3" customFormat="1" x14ac:dyDescent="0.25">
      <c r="A2558" s="40"/>
      <c r="B2558" s="50"/>
      <c r="C2558" s="40"/>
      <c r="D2558" s="58"/>
      <c r="E2558" s="40"/>
      <c r="F2558" s="40"/>
      <c r="G2558" s="40"/>
      <c r="H2558" s="40"/>
      <c r="I2558" s="40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51"/>
    </row>
    <row r="2559" spans="1:41" s="3" customFormat="1" x14ac:dyDescent="0.25">
      <c r="A2559" s="40"/>
      <c r="B2559" s="50"/>
      <c r="C2559" s="40"/>
      <c r="D2559" s="58"/>
      <c r="E2559" s="40"/>
      <c r="F2559" s="40"/>
      <c r="G2559" s="40"/>
      <c r="H2559" s="40"/>
      <c r="I2559" s="40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51"/>
    </row>
    <row r="2560" spans="1:41" s="3" customFormat="1" x14ac:dyDescent="0.25">
      <c r="A2560" s="40"/>
      <c r="B2560" s="50"/>
      <c r="C2560" s="40"/>
      <c r="D2560" s="58"/>
      <c r="E2560" s="40"/>
      <c r="F2560" s="40"/>
      <c r="G2560" s="40"/>
      <c r="H2560" s="40"/>
      <c r="I2560" s="40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51"/>
    </row>
    <row r="2561" spans="1:41" s="3" customFormat="1" x14ac:dyDescent="0.25">
      <c r="A2561" s="40"/>
      <c r="B2561" s="50"/>
      <c r="C2561" s="40"/>
      <c r="D2561" s="58"/>
      <c r="E2561" s="40"/>
      <c r="F2561" s="40"/>
      <c r="G2561" s="40"/>
      <c r="H2561" s="40"/>
      <c r="I2561" s="40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51"/>
    </row>
    <row r="2562" spans="1:41" s="3" customFormat="1" x14ac:dyDescent="0.25">
      <c r="A2562" s="40"/>
      <c r="B2562" s="50"/>
      <c r="C2562" s="40"/>
      <c r="D2562" s="58"/>
      <c r="E2562" s="40"/>
      <c r="F2562" s="40"/>
      <c r="G2562" s="40"/>
      <c r="H2562" s="40"/>
      <c r="I2562" s="40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51"/>
    </row>
    <row r="2563" spans="1:41" s="3" customFormat="1" x14ac:dyDescent="0.25">
      <c r="A2563" s="40"/>
      <c r="B2563" s="50"/>
      <c r="C2563" s="40"/>
      <c r="D2563" s="58"/>
      <c r="E2563" s="40"/>
      <c r="F2563" s="40"/>
      <c r="G2563" s="40"/>
      <c r="H2563" s="40"/>
      <c r="I2563" s="40"/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51"/>
    </row>
    <row r="2564" spans="1:41" s="3" customFormat="1" x14ac:dyDescent="0.25">
      <c r="A2564" s="40"/>
      <c r="B2564" s="50"/>
      <c r="C2564" s="40"/>
      <c r="D2564" s="58"/>
      <c r="E2564" s="40"/>
      <c r="F2564" s="40"/>
      <c r="G2564" s="40"/>
      <c r="H2564" s="40"/>
      <c r="I2564" s="40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51"/>
    </row>
    <row r="2565" spans="1:41" s="3" customFormat="1" x14ac:dyDescent="0.25">
      <c r="A2565" s="40"/>
      <c r="B2565" s="50"/>
      <c r="C2565" s="40"/>
      <c r="D2565" s="58"/>
      <c r="E2565" s="40"/>
      <c r="F2565" s="40"/>
      <c r="G2565" s="40"/>
      <c r="H2565" s="40"/>
      <c r="I2565" s="40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51"/>
    </row>
    <row r="2566" spans="1:41" s="3" customFormat="1" x14ac:dyDescent="0.25">
      <c r="A2566" s="40"/>
      <c r="B2566" s="50"/>
      <c r="C2566" s="40"/>
      <c r="D2566" s="58"/>
      <c r="E2566" s="40"/>
      <c r="F2566" s="40"/>
      <c r="G2566" s="40"/>
      <c r="H2566" s="40"/>
      <c r="I2566" s="40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51"/>
    </row>
    <row r="2567" spans="1:41" s="3" customFormat="1" x14ac:dyDescent="0.25">
      <c r="A2567" s="40"/>
      <c r="B2567" s="50"/>
      <c r="C2567" s="40"/>
      <c r="D2567" s="58"/>
      <c r="E2567" s="40"/>
      <c r="F2567" s="40"/>
      <c r="G2567" s="40"/>
      <c r="H2567" s="40"/>
      <c r="I2567" s="40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51"/>
    </row>
    <row r="2568" spans="1:41" s="3" customFormat="1" x14ac:dyDescent="0.25">
      <c r="A2568" s="40"/>
      <c r="B2568" s="50"/>
      <c r="C2568" s="40"/>
      <c r="D2568" s="58"/>
      <c r="E2568" s="40"/>
      <c r="F2568" s="40"/>
      <c r="G2568" s="40"/>
      <c r="H2568" s="40"/>
      <c r="I2568" s="40"/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51"/>
    </row>
    <row r="2569" spans="1:41" s="3" customFormat="1" x14ac:dyDescent="0.25">
      <c r="A2569" s="40"/>
      <c r="B2569" s="50"/>
      <c r="C2569" s="40"/>
      <c r="D2569" s="58"/>
      <c r="E2569" s="40"/>
      <c r="F2569" s="40"/>
      <c r="G2569" s="40"/>
      <c r="H2569" s="40"/>
      <c r="I2569" s="40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51"/>
    </row>
    <row r="2570" spans="1:41" s="3" customFormat="1" x14ac:dyDescent="0.25">
      <c r="A2570" s="40"/>
      <c r="B2570" s="50"/>
      <c r="C2570" s="40"/>
      <c r="D2570" s="58"/>
      <c r="E2570" s="40"/>
      <c r="F2570" s="40"/>
      <c r="G2570" s="40"/>
      <c r="H2570" s="40"/>
      <c r="I2570" s="40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51"/>
    </row>
    <row r="2571" spans="1:41" s="3" customFormat="1" x14ac:dyDescent="0.25">
      <c r="A2571" s="40"/>
      <c r="B2571" s="50"/>
      <c r="C2571" s="40"/>
      <c r="D2571" s="58"/>
      <c r="E2571" s="40"/>
      <c r="F2571" s="40"/>
      <c r="G2571" s="40"/>
      <c r="H2571" s="40"/>
      <c r="I2571" s="40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51"/>
    </row>
    <row r="2572" spans="1:41" s="3" customFormat="1" x14ac:dyDescent="0.25">
      <c r="A2572" s="40"/>
      <c r="B2572" s="50"/>
      <c r="C2572" s="40"/>
      <c r="D2572" s="58"/>
      <c r="E2572" s="40"/>
      <c r="F2572" s="40"/>
      <c r="G2572" s="40"/>
      <c r="H2572" s="40"/>
      <c r="I2572" s="40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51"/>
    </row>
    <row r="2573" spans="1:41" s="3" customFormat="1" x14ac:dyDescent="0.25">
      <c r="A2573" s="40"/>
      <c r="B2573" s="50"/>
      <c r="C2573" s="40"/>
      <c r="D2573" s="58"/>
      <c r="E2573" s="40"/>
      <c r="F2573" s="40"/>
      <c r="G2573" s="40"/>
      <c r="H2573" s="40"/>
      <c r="I2573" s="40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51"/>
    </row>
    <row r="2574" spans="1:41" s="3" customFormat="1" x14ac:dyDescent="0.25">
      <c r="A2574" s="40"/>
      <c r="B2574" s="50"/>
      <c r="C2574" s="40"/>
      <c r="D2574" s="58"/>
      <c r="E2574" s="40"/>
      <c r="F2574" s="40"/>
      <c r="G2574" s="40"/>
      <c r="H2574" s="40"/>
      <c r="I2574" s="40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51"/>
    </row>
    <row r="2575" spans="1:41" s="3" customFormat="1" x14ac:dyDescent="0.25">
      <c r="A2575" s="40"/>
      <c r="B2575" s="50"/>
      <c r="C2575" s="40"/>
      <c r="D2575" s="58"/>
      <c r="E2575" s="40"/>
      <c r="F2575" s="40"/>
      <c r="G2575" s="40"/>
      <c r="H2575" s="40"/>
      <c r="I2575" s="40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51"/>
    </row>
    <row r="2576" spans="1:41" s="3" customFormat="1" x14ac:dyDescent="0.25">
      <c r="A2576" s="40"/>
      <c r="B2576" s="50"/>
      <c r="C2576" s="40"/>
      <c r="D2576" s="58"/>
      <c r="E2576" s="40"/>
      <c r="F2576" s="40"/>
      <c r="G2576" s="40"/>
      <c r="H2576" s="40"/>
      <c r="I2576" s="40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51"/>
    </row>
    <row r="2577" spans="1:41" s="3" customFormat="1" x14ac:dyDescent="0.25">
      <c r="A2577" s="40"/>
      <c r="B2577" s="50"/>
      <c r="C2577" s="40"/>
      <c r="D2577" s="58"/>
      <c r="E2577" s="40"/>
      <c r="F2577" s="40"/>
      <c r="G2577" s="40"/>
      <c r="H2577" s="40"/>
      <c r="I2577" s="40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51"/>
    </row>
    <row r="2578" spans="1:41" s="3" customFormat="1" x14ac:dyDescent="0.25">
      <c r="A2578" s="40"/>
      <c r="B2578" s="50"/>
      <c r="C2578" s="40"/>
      <c r="D2578" s="58"/>
      <c r="E2578" s="40"/>
      <c r="F2578" s="40"/>
      <c r="G2578" s="40"/>
      <c r="H2578" s="40"/>
      <c r="I2578" s="40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51"/>
    </row>
    <row r="2579" spans="1:41" s="3" customFormat="1" x14ac:dyDescent="0.25">
      <c r="A2579" s="40"/>
      <c r="B2579" s="50"/>
      <c r="C2579" s="40"/>
      <c r="D2579" s="58"/>
      <c r="E2579" s="40"/>
      <c r="F2579" s="40"/>
      <c r="G2579" s="40"/>
      <c r="H2579" s="40"/>
      <c r="I2579" s="40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51"/>
    </row>
    <row r="2580" spans="1:41" s="3" customFormat="1" x14ac:dyDescent="0.25">
      <c r="A2580" s="40"/>
      <c r="B2580" s="50"/>
      <c r="C2580" s="40"/>
      <c r="D2580" s="58"/>
      <c r="E2580" s="40"/>
      <c r="F2580" s="40"/>
      <c r="G2580" s="40"/>
      <c r="H2580" s="40"/>
      <c r="I2580" s="40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51"/>
    </row>
    <row r="2581" spans="1:41" s="3" customFormat="1" x14ac:dyDescent="0.25">
      <c r="A2581" s="40"/>
      <c r="B2581" s="50"/>
      <c r="C2581" s="40"/>
      <c r="D2581" s="58"/>
      <c r="E2581" s="40"/>
      <c r="F2581" s="40"/>
      <c r="G2581" s="40"/>
      <c r="H2581" s="40"/>
      <c r="I2581" s="40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51"/>
    </row>
    <row r="2582" spans="1:41" s="3" customFormat="1" x14ac:dyDescent="0.25">
      <c r="A2582" s="40"/>
      <c r="B2582" s="50"/>
      <c r="C2582" s="40"/>
      <c r="D2582" s="58"/>
      <c r="E2582" s="40"/>
      <c r="F2582" s="40"/>
      <c r="G2582" s="40"/>
      <c r="H2582" s="40"/>
      <c r="I2582" s="40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51"/>
    </row>
    <row r="2583" spans="1:41" s="3" customFormat="1" x14ac:dyDescent="0.25">
      <c r="A2583" s="40"/>
      <c r="B2583" s="50"/>
      <c r="C2583" s="40"/>
      <c r="D2583" s="58"/>
      <c r="E2583" s="40"/>
      <c r="F2583" s="40"/>
      <c r="G2583" s="40"/>
      <c r="H2583" s="40"/>
      <c r="I2583" s="40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51"/>
    </row>
    <row r="2584" spans="1:41" s="3" customFormat="1" x14ac:dyDescent="0.25">
      <c r="A2584" s="40"/>
      <c r="B2584" s="50"/>
      <c r="C2584" s="40"/>
      <c r="D2584" s="58"/>
      <c r="E2584" s="40"/>
      <c r="F2584" s="40"/>
      <c r="G2584" s="40"/>
      <c r="H2584" s="40"/>
      <c r="I2584" s="40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51"/>
    </row>
    <row r="2585" spans="1:41" s="3" customFormat="1" x14ac:dyDescent="0.25">
      <c r="A2585" s="40"/>
      <c r="B2585" s="50"/>
      <c r="C2585" s="40"/>
      <c r="D2585" s="58"/>
      <c r="E2585" s="40"/>
      <c r="F2585" s="40"/>
      <c r="G2585" s="40"/>
      <c r="H2585" s="40"/>
      <c r="I2585" s="40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51"/>
    </row>
    <row r="2586" spans="1:41" s="3" customFormat="1" x14ac:dyDescent="0.25">
      <c r="A2586" s="40"/>
      <c r="B2586" s="50"/>
      <c r="C2586" s="40"/>
      <c r="D2586" s="58"/>
      <c r="E2586" s="40"/>
      <c r="F2586" s="40"/>
      <c r="G2586" s="40"/>
      <c r="H2586" s="40"/>
      <c r="I2586" s="40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51"/>
    </row>
    <row r="2587" spans="1:41" s="3" customFormat="1" x14ac:dyDescent="0.25">
      <c r="A2587" s="40"/>
      <c r="B2587" s="50"/>
      <c r="C2587" s="40"/>
      <c r="D2587" s="58"/>
      <c r="E2587" s="40"/>
      <c r="F2587" s="40"/>
      <c r="G2587" s="40"/>
      <c r="H2587" s="40"/>
      <c r="I2587" s="40"/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51"/>
    </row>
    <row r="2588" spans="1:41" s="3" customFormat="1" x14ac:dyDescent="0.25">
      <c r="A2588" s="40"/>
      <c r="B2588" s="50"/>
      <c r="C2588" s="40"/>
      <c r="D2588" s="58"/>
      <c r="E2588" s="40"/>
      <c r="F2588" s="40"/>
      <c r="G2588" s="40"/>
      <c r="H2588" s="40"/>
      <c r="I2588" s="40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51"/>
    </row>
    <row r="2589" spans="1:41" s="3" customFormat="1" x14ac:dyDescent="0.25">
      <c r="A2589" s="40"/>
      <c r="B2589" s="50"/>
      <c r="C2589" s="40"/>
      <c r="D2589" s="58"/>
      <c r="E2589" s="40"/>
      <c r="F2589" s="40"/>
      <c r="G2589" s="40"/>
      <c r="H2589" s="40"/>
      <c r="I2589" s="40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51"/>
    </row>
    <row r="2590" spans="1:41" s="3" customFormat="1" x14ac:dyDescent="0.25">
      <c r="A2590" s="40"/>
      <c r="B2590" s="50"/>
      <c r="C2590" s="40"/>
      <c r="D2590" s="58"/>
      <c r="E2590" s="40"/>
      <c r="F2590" s="40"/>
      <c r="G2590" s="40"/>
      <c r="H2590" s="40"/>
      <c r="I2590" s="40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51"/>
    </row>
    <row r="2591" spans="1:41" s="3" customFormat="1" x14ac:dyDescent="0.25">
      <c r="A2591" s="40"/>
      <c r="B2591" s="50"/>
      <c r="C2591" s="40"/>
      <c r="D2591" s="58"/>
      <c r="E2591" s="40"/>
      <c r="F2591" s="40"/>
      <c r="G2591" s="40"/>
      <c r="H2591" s="40"/>
      <c r="I2591" s="40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51"/>
    </row>
    <row r="2592" spans="1:41" s="3" customFormat="1" x14ac:dyDescent="0.25">
      <c r="A2592" s="40"/>
      <c r="B2592" s="50"/>
      <c r="C2592" s="40"/>
      <c r="D2592" s="58"/>
      <c r="E2592" s="40"/>
      <c r="F2592" s="40"/>
      <c r="G2592" s="40"/>
      <c r="H2592" s="40"/>
      <c r="I2592" s="40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51"/>
    </row>
    <row r="2593" spans="1:41" s="3" customFormat="1" x14ac:dyDescent="0.25">
      <c r="A2593" s="40"/>
      <c r="B2593" s="50"/>
      <c r="C2593" s="40"/>
      <c r="D2593" s="58"/>
      <c r="E2593" s="40"/>
      <c r="F2593" s="40"/>
      <c r="G2593" s="40"/>
      <c r="H2593" s="40"/>
      <c r="I2593" s="40"/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51"/>
    </row>
    <row r="2594" spans="1:41" s="3" customFormat="1" x14ac:dyDescent="0.25">
      <c r="A2594" s="40"/>
      <c r="B2594" s="50"/>
      <c r="C2594" s="40"/>
      <c r="D2594" s="58"/>
      <c r="E2594" s="40"/>
      <c r="F2594" s="40"/>
      <c r="G2594" s="40"/>
      <c r="H2594" s="40"/>
      <c r="I2594" s="40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51"/>
    </row>
    <row r="2595" spans="1:41" s="3" customFormat="1" x14ac:dyDescent="0.25">
      <c r="A2595" s="40"/>
      <c r="B2595" s="50"/>
      <c r="C2595" s="40"/>
      <c r="D2595" s="58"/>
      <c r="E2595" s="40"/>
      <c r="F2595" s="40"/>
      <c r="G2595" s="40"/>
      <c r="H2595" s="40"/>
      <c r="I2595" s="40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51"/>
    </row>
    <row r="2596" spans="1:41" s="3" customFormat="1" x14ac:dyDescent="0.25">
      <c r="A2596" s="40"/>
      <c r="B2596" s="50"/>
      <c r="C2596" s="40"/>
      <c r="D2596" s="58"/>
      <c r="E2596" s="40"/>
      <c r="F2596" s="40"/>
      <c r="G2596" s="40"/>
      <c r="H2596" s="40"/>
      <c r="I2596" s="40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51"/>
    </row>
    <row r="2597" spans="1:41" s="3" customFormat="1" x14ac:dyDescent="0.25">
      <c r="A2597" s="40"/>
      <c r="B2597" s="50"/>
      <c r="C2597" s="40"/>
      <c r="D2597" s="58"/>
      <c r="E2597" s="40"/>
      <c r="F2597" s="40"/>
      <c r="G2597" s="40"/>
      <c r="H2597" s="40"/>
      <c r="I2597" s="40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51"/>
    </row>
    <row r="2598" spans="1:41" s="3" customFormat="1" x14ac:dyDescent="0.25">
      <c r="A2598" s="40"/>
      <c r="B2598" s="50"/>
      <c r="C2598" s="40"/>
      <c r="D2598" s="58"/>
      <c r="E2598" s="40"/>
      <c r="F2598" s="40"/>
      <c r="G2598" s="40"/>
      <c r="H2598" s="40"/>
      <c r="I2598" s="40"/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51"/>
    </row>
    <row r="2599" spans="1:41" s="3" customFormat="1" x14ac:dyDescent="0.25">
      <c r="A2599" s="40"/>
      <c r="B2599" s="50"/>
      <c r="C2599" s="40"/>
      <c r="D2599" s="58"/>
      <c r="E2599" s="40"/>
      <c r="F2599" s="40"/>
      <c r="G2599" s="40"/>
      <c r="H2599" s="40"/>
      <c r="I2599" s="40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51"/>
    </row>
    <row r="2600" spans="1:41" s="3" customFormat="1" x14ac:dyDescent="0.25">
      <c r="A2600" s="40"/>
      <c r="B2600" s="50"/>
      <c r="C2600" s="40"/>
      <c r="D2600" s="58"/>
      <c r="E2600" s="40"/>
      <c r="F2600" s="40"/>
      <c r="G2600" s="40"/>
      <c r="H2600" s="40"/>
      <c r="I2600" s="40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51"/>
    </row>
    <row r="2601" spans="1:41" s="3" customFormat="1" x14ac:dyDescent="0.25">
      <c r="A2601" s="40"/>
      <c r="B2601" s="50"/>
      <c r="C2601" s="40"/>
      <c r="D2601" s="58"/>
      <c r="E2601" s="40"/>
      <c r="F2601" s="40"/>
      <c r="G2601" s="40"/>
      <c r="H2601" s="40"/>
      <c r="I2601" s="40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51"/>
    </row>
    <row r="2602" spans="1:41" s="3" customFormat="1" x14ac:dyDescent="0.25">
      <c r="A2602" s="40"/>
      <c r="B2602" s="50"/>
      <c r="C2602" s="40"/>
      <c r="D2602" s="58"/>
      <c r="E2602" s="40"/>
      <c r="F2602" s="40"/>
      <c r="G2602" s="40"/>
      <c r="H2602" s="40"/>
      <c r="I2602" s="40"/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51"/>
    </row>
    <row r="2603" spans="1:41" s="3" customFormat="1" x14ac:dyDescent="0.25">
      <c r="A2603" s="40"/>
      <c r="B2603" s="50"/>
      <c r="C2603" s="40"/>
      <c r="D2603" s="58"/>
      <c r="E2603" s="40"/>
      <c r="F2603" s="40"/>
      <c r="G2603" s="40"/>
      <c r="H2603" s="40"/>
      <c r="I2603" s="40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51"/>
    </row>
    <row r="2604" spans="1:41" s="3" customFormat="1" x14ac:dyDescent="0.25">
      <c r="A2604" s="40"/>
      <c r="B2604" s="50"/>
      <c r="C2604" s="40"/>
      <c r="D2604" s="58"/>
      <c r="E2604" s="40"/>
      <c r="F2604" s="40"/>
      <c r="G2604" s="40"/>
      <c r="H2604" s="40"/>
      <c r="I2604" s="40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51"/>
    </row>
    <row r="2605" spans="1:41" s="3" customFormat="1" x14ac:dyDescent="0.25">
      <c r="A2605" s="40"/>
      <c r="B2605" s="50"/>
      <c r="C2605" s="40"/>
      <c r="D2605" s="58"/>
      <c r="E2605" s="40"/>
      <c r="F2605" s="40"/>
      <c r="G2605" s="40"/>
      <c r="H2605" s="40"/>
      <c r="I2605" s="40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51"/>
    </row>
    <row r="2606" spans="1:41" s="3" customFormat="1" x14ac:dyDescent="0.25">
      <c r="A2606" s="40"/>
      <c r="B2606" s="50"/>
      <c r="C2606" s="40"/>
      <c r="D2606" s="58"/>
      <c r="E2606" s="40"/>
      <c r="F2606" s="40"/>
      <c r="G2606" s="40"/>
      <c r="H2606" s="40"/>
      <c r="I2606" s="40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51"/>
    </row>
    <row r="2607" spans="1:41" s="3" customFormat="1" x14ac:dyDescent="0.25">
      <c r="A2607" s="40"/>
      <c r="B2607" s="50"/>
      <c r="C2607" s="40"/>
      <c r="D2607" s="58"/>
      <c r="E2607" s="40"/>
      <c r="F2607" s="40"/>
      <c r="G2607" s="40"/>
      <c r="H2607" s="40"/>
      <c r="I2607" s="40"/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51"/>
    </row>
    <row r="2608" spans="1:41" s="3" customFormat="1" x14ac:dyDescent="0.25">
      <c r="A2608" s="40"/>
      <c r="B2608" s="50"/>
      <c r="C2608" s="40"/>
      <c r="D2608" s="58"/>
      <c r="E2608" s="40"/>
      <c r="F2608" s="40"/>
      <c r="G2608" s="40"/>
      <c r="H2608" s="40"/>
      <c r="I2608" s="40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51"/>
    </row>
    <row r="2609" spans="1:41" s="3" customFormat="1" x14ac:dyDescent="0.25">
      <c r="A2609" s="40"/>
      <c r="B2609" s="50"/>
      <c r="C2609" s="40"/>
      <c r="D2609" s="58"/>
      <c r="E2609" s="40"/>
      <c r="F2609" s="40"/>
      <c r="G2609" s="40"/>
      <c r="H2609" s="40"/>
      <c r="I2609" s="40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51"/>
    </row>
    <row r="2610" spans="1:41" s="3" customFormat="1" x14ac:dyDescent="0.25">
      <c r="A2610" s="40"/>
      <c r="B2610" s="50"/>
      <c r="C2610" s="40"/>
      <c r="D2610" s="58"/>
      <c r="E2610" s="40"/>
      <c r="F2610" s="40"/>
      <c r="G2610" s="40"/>
      <c r="H2610" s="40"/>
      <c r="I2610" s="40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51"/>
    </row>
    <row r="2611" spans="1:41" s="3" customFormat="1" x14ac:dyDescent="0.25">
      <c r="A2611" s="40"/>
      <c r="B2611" s="50"/>
      <c r="C2611" s="40"/>
      <c r="D2611" s="58"/>
      <c r="E2611" s="40"/>
      <c r="F2611" s="40"/>
      <c r="G2611" s="40"/>
      <c r="H2611" s="40"/>
      <c r="I2611" s="40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51"/>
    </row>
    <row r="2612" spans="1:41" s="3" customFormat="1" x14ac:dyDescent="0.25">
      <c r="A2612" s="40"/>
      <c r="B2612" s="50"/>
      <c r="C2612" s="40"/>
      <c r="D2612" s="58"/>
      <c r="E2612" s="40"/>
      <c r="F2612" s="40"/>
      <c r="G2612" s="40"/>
      <c r="H2612" s="40"/>
      <c r="I2612" s="40"/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51"/>
    </row>
    <row r="2613" spans="1:41" s="3" customFormat="1" x14ac:dyDescent="0.25">
      <c r="A2613" s="40"/>
      <c r="B2613" s="50"/>
      <c r="C2613" s="40"/>
      <c r="D2613" s="58"/>
      <c r="E2613" s="40"/>
      <c r="F2613" s="40"/>
      <c r="G2613" s="40"/>
      <c r="H2613" s="40"/>
      <c r="I2613" s="40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51"/>
    </row>
    <row r="2614" spans="1:41" s="3" customFormat="1" x14ac:dyDescent="0.25">
      <c r="A2614" s="40"/>
      <c r="B2614" s="50"/>
      <c r="C2614" s="40"/>
      <c r="D2614" s="58"/>
      <c r="E2614" s="40"/>
      <c r="F2614" s="40"/>
      <c r="G2614" s="40"/>
      <c r="H2614" s="40"/>
      <c r="I2614" s="40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51"/>
    </row>
    <row r="2615" spans="1:41" s="3" customFormat="1" x14ac:dyDescent="0.25">
      <c r="A2615" s="40"/>
      <c r="B2615" s="50"/>
      <c r="C2615" s="40"/>
      <c r="D2615" s="58"/>
      <c r="E2615" s="40"/>
      <c r="F2615" s="40"/>
      <c r="G2615" s="40"/>
      <c r="H2615" s="40"/>
      <c r="I2615" s="40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51"/>
    </row>
    <row r="2616" spans="1:41" s="3" customFormat="1" x14ac:dyDescent="0.25">
      <c r="A2616" s="40"/>
      <c r="B2616" s="50"/>
      <c r="C2616" s="40"/>
      <c r="D2616" s="58"/>
      <c r="E2616" s="40"/>
      <c r="F2616" s="40"/>
      <c r="G2616" s="40"/>
      <c r="H2616" s="40"/>
      <c r="I2616" s="40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51"/>
    </row>
    <row r="2617" spans="1:41" s="3" customFormat="1" x14ac:dyDescent="0.25">
      <c r="A2617" s="40"/>
      <c r="B2617" s="50"/>
      <c r="C2617" s="40"/>
      <c r="D2617" s="58"/>
      <c r="E2617" s="40"/>
      <c r="F2617" s="40"/>
      <c r="G2617" s="40"/>
      <c r="H2617" s="40"/>
      <c r="I2617" s="40"/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51"/>
    </row>
    <row r="2618" spans="1:41" s="3" customFormat="1" x14ac:dyDescent="0.25">
      <c r="A2618" s="40"/>
      <c r="B2618" s="50"/>
      <c r="C2618" s="40"/>
      <c r="D2618" s="58"/>
      <c r="E2618" s="40"/>
      <c r="F2618" s="40"/>
      <c r="G2618" s="40"/>
      <c r="H2618" s="40"/>
      <c r="I2618" s="40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51"/>
    </row>
    <row r="2619" spans="1:41" s="3" customFormat="1" x14ac:dyDescent="0.25">
      <c r="A2619" s="40"/>
      <c r="B2619" s="50"/>
      <c r="C2619" s="40"/>
      <c r="D2619" s="58"/>
      <c r="E2619" s="40"/>
      <c r="F2619" s="40"/>
      <c r="G2619" s="40"/>
      <c r="H2619" s="40"/>
      <c r="I2619" s="40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51"/>
    </row>
    <row r="2620" spans="1:41" s="3" customFormat="1" x14ac:dyDescent="0.25">
      <c r="A2620" s="40"/>
      <c r="B2620" s="50"/>
      <c r="C2620" s="40"/>
      <c r="D2620" s="58"/>
      <c r="E2620" s="40"/>
      <c r="F2620" s="40"/>
      <c r="G2620" s="40"/>
      <c r="H2620" s="40"/>
      <c r="I2620" s="40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51"/>
    </row>
    <row r="2621" spans="1:41" s="3" customFormat="1" x14ac:dyDescent="0.25">
      <c r="A2621" s="40"/>
      <c r="B2621" s="50"/>
      <c r="C2621" s="40"/>
      <c r="D2621" s="58"/>
      <c r="E2621" s="40"/>
      <c r="F2621" s="40"/>
      <c r="G2621" s="40"/>
      <c r="H2621" s="40"/>
      <c r="I2621" s="40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51"/>
    </row>
    <row r="2622" spans="1:41" s="3" customFormat="1" x14ac:dyDescent="0.25">
      <c r="A2622" s="40"/>
      <c r="B2622" s="50"/>
      <c r="C2622" s="40"/>
      <c r="D2622" s="58"/>
      <c r="E2622" s="40"/>
      <c r="F2622" s="40"/>
      <c r="G2622" s="40"/>
      <c r="H2622" s="40"/>
      <c r="I2622" s="40"/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51"/>
    </row>
    <row r="2623" spans="1:41" s="3" customFormat="1" x14ac:dyDescent="0.25">
      <c r="A2623" s="40"/>
      <c r="B2623" s="50"/>
      <c r="C2623" s="40"/>
      <c r="D2623" s="58"/>
      <c r="E2623" s="40"/>
      <c r="F2623" s="40"/>
      <c r="G2623" s="40"/>
      <c r="H2623" s="40"/>
      <c r="I2623" s="40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51"/>
    </row>
    <row r="2624" spans="1:41" s="3" customFormat="1" x14ac:dyDescent="0.25">
      <c r="A2624" s="40"/>
      <c r="B2624" s="50"/>
      <c r="C2624" s="40"/>
      <c r="D2624" s="58"/>
      <c r="E2624" s="40"/>
      <c r="F2624" s="40"/>
      <c r="G2624" s="40"/>
      <c r="H2624" s="40"/>
      <c r="I2624" s="40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51"/>
    </row>
    <row r="2625" spans="1:41" s="3" customFormat="1" x14ac:dyDescent="0.25">
      <c r="A2625" s="40"/>
      <c r="B2625" s="50"/>
      <c r="C2625" s="40"/>
      <c r="D2625" s="58"/>
      <c r="E2625" s="40"/>
      <c r="F2625" s="40"/>
      <c r="G2625" s="40"/>
      <c r="H2625" s="40"/>
      <c r="I2625" s="40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51"/>
    </row>
    <row r="2626" spans="1:41" s="3" customFormat="1" x14ac:dyDescent="0.25">
      <c r="A2626" s="40"/>
      <c r="B2626" s="50"/>
      <c r="C2626" s="40"/>
      <c r="D2626" s="58"/>
      <c r="E2626" s="40"/>
      <c r="F2626" s="40"/>
      <c r="G2626" s="40"/>
      <c r="H2626" s="40"/>
      <c r="I2626" s="40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51"/>
    </row>
    <row r="2627" spans="1:41" s="3" customFormat="1" x14ac:dyDescent="0.25">
      <c r="A2627" s="40"/>
      <c r="B2627" s="50"/>
      <c r="C2627" s="40"/>
      <c r="D2627" s="58"/>
      <c r="E2627" s="40"/>
      <c r="F2627" s="40"/>
      <c r="G2627" s="40"/>
      <c r="H2627" s="40"/>
      <c r="I2627" s="40"/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51"/>
    </row>
    <row r="2628" spans="1:41" s="3" customFormat="1" x14ac:dyDescent="0.25">
      <c r="A2628" s="40"/>
      <c r="B2628" s="50"/>
      <c r="C2628" s="40"/>
      <c r="D2628" s="58"/>
      <c r="E2628" s="40"/>
      <c r="F2628" s="40"/>
      <c r="G2628" s="40"/>
      <c r="H2628" s="40"/>
      <c r="I2628" s="40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51"/>
    </row>
    <row r="2629" spans="1:41" s="3" customFormat="1" x14ac:dyDescent="0.25">
      <c r="A2629" s="40"/>
      <c r="B2629" s="50"/>
      <c r="C2629" s="40"/>
      <c r="D2629" s="58"/>
      <c r="E2629" s="40"/>
      <c r="F2629" s="40"/>
      <c r="G2629" s="40"/>
      <c r="H2629" s="40"/>
      <c r="I2629" s="40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51"/>
    </row>
    <row r="2630" spans="1:41" s="3" customFormat="1" x14ac:dyDescent="0.25">
      <c r="A2630" s="40"/>
      <c r="B2630" s="50"/>
      <c r="C2630" s="40"/>
      <c r="D2630" s="58"/>
      <c r="E2630" s="40"/>
      <c r="F2630" s="40"/>
      <c r="G2630" s="40"/>
      <c r="H2630" s="40"/>
      <c r="I2630" s="40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51"/>
    </row>
    <row r="2631" spans="1:41" s="3" customFormat="1" x14ac:dyDescent="0.25">
      <c r="A2631" s="40"/>
      <c r="B2631" s="50"/>
      <c r="C2631" s="40"/>
      <c r="D2631" s="58"/>
      <c r="E2631" s="40"/>
      <c r="F2631" s="40"/>
      <c r="G2631" s="40"/>
      <c r="H2631" s="40"/>
      <c r="I2631" s="40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51"/>
    </row>
    <row r="2632" spans="1:41" s="3" customFormat="1" x14ac:dyDescent="0.25">
      <c r="A2632" s="40"/>
      <c r="B2632" s="50"/>
      <c r="C2632" s="40"/>
      <c r="D2632" s="58"/>
      <c r="E2632" s="40"/>
      <c r="F2632" s="40"/>
      <c r="G2632" s="40"/>
      <c r="H2632" s="40"/>
      <c r="I2632" s="40"/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51"/>
    </row>
    <row r="2633" spans="1:41" s="3" customFormat="1" x14ac:dyDescent="0.25">
      <c r="A2633" s="40"/>
      <c r="B2633" s="50"/>
      <c r="C2633" s="40"/>
      <c r="D2633" s="58"/>
      <c r="E2633" s="40"/>
      <c r="F2633" s="40"/>
      <c r="G2633" s="40"/>
      <c r="H2633" s="40"/>
      <c r="I2633" s="40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51"/>
    </row>
    <row r="2634" spans="1:41" s="3" customFormat="1" x14ac:dyDescent="0.25">
      <c r="A2634" s="40"/>
      <c r="B2634" s="50"/>
      <c r="C2634" s="40"/>
      <c r="D2634" s="58"/>
      <c r="E2634" s="40"/>
      <c r="F2634" s="40"/>
      <c r="G2634" s="40"/>
      <c r="H2634" s="40"/>
      <c r="I2634" s="40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51"/>
    </row>
    <row r="2635" spans="1:41" s="3" customFormat="1" x14ac:dyDescent="0.25">
      <c r="A2635" s="40"/>
      <c r="B2635" s="50"/>
      <c r="C2635" s="40"/>
      <c r="D2635" s="58"/>
      <c r="E2635" s="40"/>
      <c r="F2635" s="40"/>
      <c r="G2635" s="40"/>
      <c r="H2635" s="40"/>
      <c r="I2635" s="40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51"/>
    </row>
    <row r="2636" spans="1:41" s="3" customFormat="1" x14ac:dyDescent="0.25">
      <c r="A2636" s="40"/>
      <c r="B2636" s="50"/>
      <c r="C2636" s="40"/>
      <c r="D2636" s="58"/>
      <c r="E2636" s="40"/>
      <c r="F2636" s="40"/>
      <c r="G2636" s="40"/>
      <c r="H2636" s="40"/>
      <c r="I2636" s="40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51"/>
    </row>
    <row r="2637" spans="1:41" s="3" customFormat="1" x14ac:dyDescent="0.25">
      <c r="A2637" s="40"/>
      <c r="B2637" s="50"/>
      <c r="C2637" s="40"/>
      <c r="D2637" s="58"/>
      <c r="E2637" s="40"/>
      <c r="F2637" s="40"/>
      <c r="G2637" s="40"/>
      <c r="H2637" s="40"/>
      <c r="I2637" s="40"/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51"/>
    </row>
    <row r="2638" spans="1:41" s="3" customFormat="1" x14ac:dyDescent="0.25">
      <c r="A2638" s="40"/>
      <c r="B2638" s="50"/>
      <c r="C2638" s="40"/>
      <c r="D2638" s="58"/>
      <c r="E2638" s="40"/>
      <c r="F2638" s="40"/>
      <c r="G2638" s="40"/>
      <c r="H2638" s="40"/>
      <c r="I2638" s="40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51"/>
    </row>
    <row r="2639" spans="1:41" s="3" customFormat="1" x14ac:dyDescent="0.25">
      <c r="A2639" s="40"/>
      <c r="B2639" s="50"/>
      <c r="C2639" s="40"/>
      <c r="D2639" s="58"/>
      <c r="E2639" s="40"/>
      <c r="F2639" s="40"/>
      <c r="G2639" s="40"/>
      <c r="H2639" s="40"/>
      <c r="I2639" s="40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51"/>
    </row>
    <row r="2640" spans="1:41" s="3" customFormat="1" x14ac:dyDescent="0.25">
      <c r="A2640" s="40"/>
      <c r="B2640" s="50"/>
      <c r="C2640" s="40"/>
      <c r="D2640" s="58"/>
      <c r="E2640" s="40"/>
      <c r="F2640" s="40"/>
      <c r="G2640" s="40"/>
      <c r="H2640" s="40"/>
      <c r="I2640" s="40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51"/>
    </row>
    <row r="2641" spans="1:41" s="3" customFormat="1" x14ac:dyDescent="0.25">
      <c r="A2641" s="40"/>
      <c r="B2641" s="50"/>
      <c r="C2641" s="40"/>
      <c r="D2641" s="58"/>
      <c r="E2641" s="40"/>
      <c r="F2641" s="40"/>
      <c r="G2641" s="40"/>
      <c r="H2641" s="40"/>
      <c r="I2641" s="40"/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51"/>
    </row>
    <row r="2642" spans="1:41" s="3" customFormat="1" x14ac:dyDescent="0.25">
      <c r="A2642" s="40"/>
      <c r="B2642" s="50"/>
      <c r="C2642" s="40"/>
      <c r="D2642" s="58"/>
      <c r="E2642" s="40"/>
      <c r="F2642" s="40"/>
      <c r="G2642" s="40"/>
      <c r="H2642" s="40"/>
      <c r="I2642" s="40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51"/>
    </row>
    <row r="2643" spans="1:41" s="3" customFormat="1" x14ac:dyDescent="0.25">
      <c r="A2643" s="40"/>
      <c r="B2643" s="50"/>
      <c r="C2643" s="40"/>
      <c r="D2643" s="58"/>
      <c r="E2643" s="40"/>
      <c r="F2643" s="40"/>
      <c r="G2643" s="40"/>
      <c r="H2643" s="40"/>
      <c r="I2643" s="40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51"/>
    </row>
    <row r="2644" spans="1:41" s="3" customFormat="1" x14ac:dyDescent="0.25">
      <c r="A2644" s="40"/>
      <c r="B2644" s="50"/>
      <c r="C2644" s="40"/>
      <c r="D2644" s="58"/>
      <c r="E2644" s="40"/>
      <c r="F2644" s="40"/>
      <c r="G2644" s="40"/>
      <c r="H2644" s="40"/>
      <c r="I2644" s="40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51"/>
    </row>
    <row r="2645" spans="1:41" s="3" customFormat="1" x14ac:dyDescent="0.25">
      <c r="A2645" s="40"/>
      <c r="B2645" s="50"/>
      <c r="C2645" s="40"/>
      <c r="D2645" s="58"/>
      <c r="E2645" s="40"/>
      <c r="F2645" s="40"/>
      <c r="G2645" s="40"/>
      <c r="H2645" s="40"/>
      <c r="I2645" s="40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51"/>
    </row>
    <row r="2646" spans="1:41" s="3" customFormat="1" x14ac:dyDescent="0.25">
      <c r="A2646" s="40"/>
      <c r="B2646" s="50"/>
      <c r="C2646" s="40"/>
      <c r="D2646" s="58"/>
      <c r="E2646" s="40"/>
      <c r="F2646" s="40"/>
      <c r="G2646" s="40"/>
      <c r="H2646" s="40"/>
      <c r="I2646" s="40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51"/>
    </row>
    <row r="2647" spans="1:41" s="3" customFormat="1" x14ac:dyDescent="0.25">
      <c r="A2647" s="40"/>
      <c r="B2647" s="50"/>
      <c r="C2647" s="40"/>
      <c r="D2647" s="58"/>
      <c r="E2647" s="40"/>
      <c r="F2647" s="40"/>
      <c r="G2647" s="40"/>
      <c r="H2647" s="40"/>
      <c r="I2647" s="40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51"/>
    </row>
    <row r="2648" spans="1:41" s="3" customFormat="1" x14ac:dyDescent="0.25">
      <c r="A2648" s="40"/>
      <c r="B2648" s="50"/>
      <c r="C2648" s="40"/>
      <c r="D2648" s="58"/>
      <c r="E2648" s="40"/>
      <c r="F2648" s="40"/>
      <c r="G2648" s="40"/>
      <c r="H2648" s="40"/>
      <c r="I2648" s="40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51"/>
    </row>
    <row r="2649" spans="1:41" s="3" customFormat="1" x14ac:dyDescent="0.25">
      <c r="A2649" s="40"/>
      <c r="B2649" s="50"/>
      <c r="C2649" s="40"/>
      <c r="D2649" s="58"/>
      <c r="E2649" s="40"/>
      <c r="F2649" s="40"/>
      <c r="G2649" s="40"/>
      <c r="H2649" s="40"/>
      <c r="I2649" s="40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51"/>
    </row>
    <row r="2650" spans="1:41" s="3" customFormat="1" x14ac:dyDescent="0.25">
      <c r="A2650" s="40"/>
      <c r="B2650" s="50"/>
      <c r="C2650" s="40"/>
      <c r="D2650" s="58"/>
      <c r="E2650" s="40"/>
      <c r="F2650" s="40"/>
      <c r="G2650" s="40"/>
      <c r="H2650" s="40"/>
      <c r="I2650" s="40"/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51"/>
    </row>
    <row r="2651" spans="1:41" s="3" customFormat="1" x14ac:dyDescent="0.25">
      <c r="A2651" s="40"/>
      <c r="B2651" s="50"/>
      <c r="C2651" s="40"/>
      <c r="D2651" s="58"/>
      <c r="E2651" s="40"/>
      <c r="F2651" s="40"/>
      <c r="G2651" s="40"/>
      <c r="H2651" s="40"/>
      <c r="I2651" s="40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51"/>
    </row>
    <row r="2652" spans="1:41" s="3" customFormat="1" x14ac:dyDescent="0.25">
      <c r="A2652" s="40"/>
      <c r="B2652" s="50"/>
      <c r="C2652" s="40"/>
      <c r="D2652" s="58"/>
      <c r="E2652" s="40"/>
      <c r="F2652" s="40"/>
      <c r="G2652" s="40"/>
      <c r="H2652" s="40"/>
      <c r="I2652" s="40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51"/>
    </row>
    <row r="2653" spans="1:41" s="3" customFormat="1" x14ac:dyDescent="0.25">
      <c r="A2653" s="40"/>
      <c r="B2653" s="50"/>
      <c r="C2653" s="40"/>
      <c r="D2653" s="58"/>
      <c r="E2653" s="40"/>
      <c r="F2653" s="40"/>
      <c r="G2653" s="40"/>
      <c r="H2653" s="40"/>
      <c r="I2653" s="40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51"/>
    </row>
    <row r="2654" spans="1:41" s="3" customFormat="1" x14ac:dyDescent="0.25">
      <c r="A2654" s="40"/>
      <c r="B2654" s="50"/>
      <c r="C2654" s="40"/>
      <c r="D2654" s="58"/>
      <c r="E2654" s="40"/>
      <c r="F2654" s="40"/>
      <c r="G2654" s="40"/>
      <c r="H2654" s="40"/>
      <c r="I2654" s="40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51"/>
    </row>
    <row r="2655" spans="1:41" s="3" customFormat="1" x14ac:dyDescent="0.25">
      <c r="A2655" s="40"/>
      <c r="B2655" s="50"/>
      <c r="C2655" s="40"/>
      <c r="D2655" s="58"/>
      <c r="E2655" s="40"/>
      <c r="F2655" s="40"/>
      <c r="G2655" s="40"/>
      <c r="H2655" s="40"/>
      <c r="I2655" s="40"/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51"/>
    </row>
    <row r="2656" spans="1:41" s="3" customFormat="1" x14ac:dyDescent="0.25">
      <c r="A2656" s="40"/>
      <c r="B2656" s="50"/>
      <c r="C2656" s="40"/>
      <c r="D2656" s="58"/>
      <c r="E2656" s="40"/>
      <c r="F2656" s="40"/>
      <c r="G2656" s="40"/>
      <c r="H2656" s="40"/>
      <c r="I2656" s="40"/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51"/>
    </row>
    <row r="2657" spans="1:41" s="3" customFormat="1" x14ac:dyDescent="0.25">
      <c r="A2657" s="40"/>
      <c r="B2657" s="50"/>
      <c r="C2657" s="40"/>
      <c r="D2657" s="58"/>
      <c r="E2657" s="40"/>
      <c r="F2657" s="40"/>
      <c r="G2657" s="40"/>
      <c r="H2657" s="40"/>
      <c r="I2657" s="40"/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51"/>
    </row>
    <row r="2658" spans="1:41" s="3" customFormat="1" x14ac:dyDescent="0.25">
      <c r="A2658" s="40"/>
      <c r="B2658" s="50"/>
      <c r="C2658" s="40"/>
      <c r="D2658" s="58"/>
      <c r="E2658" s="40"/>
      <c r="F2658" s="40"/>
      <c r="G2658" s="40"/>
      <c r="H2658" s="40"/>
      <c r="I2658" s="40"/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51"/>
    </row>
    <row r="2659" spans="1:41" s="3" customFormat="1" x14ac:dyDescent="0.25">
      <c r="A2659" s="40"/>
      <c r="B2659" s="50"/>
      <c r="C2659" s="40"/>
      <c r="D2659" s="58"/>
      <c r="E2659" s="40"/>
      <c r="F2659" s="40"/>
      <c r="G2659" s="40"/>
      <c r="H2659" s="40"/>
      <c r="I2659" s="40"/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51"/>
    </row>
    <row r="2660" spans="1:41" s="3" customFormat="1" x14ac:dyDescent="0.25">
      <c r="A2660" s="40"/>
      <c r="B2660" s="50"/>
      <c r="C2660" s="40"/>
      <c r="D2660" s="58"/>
      <c r="E2660" s="40"/>
      <c r="F2660" s="40"/>
      <c r="G2660" s="40"/>
      <c r="H2660" s="40"/>
      <c r="I2660" s="40"/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51"/>
    </row>
    <row r="2661" spans="1:41" s="3" customFormat="1" x14ac:dyDescent="0.25">
      <c r="A2661" s="40"/>
      <c r="B2661" s="50"/>
      <c r="C2661" s="40"/>
      <c r="D2661" s="58"/>
      <c r="E2661" s="40"/>
      <c r="F2661" s="40"/>
      <c r="G2661" s="40"/>
      <c r="H2661" s="40"/>
      <c r="I2661" s="40"/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51"/>
    </row>
    <row r="2662" spans="1:41" s="3" customFormat="1" x14ac:dyDescent="0.25">
      <c r="A2662" s="40"/>
      <c r="B2662" s="50"/>
      <c r="C2662" s="40"/>
      <c r="D2662" s="58"/>
      <c r="E2662" s="40"/>
      <c r="F2662" s="40"/>
      <c r="G2662" s="40"/>
      <c r="H2662" s="40"/>
      <c r="I2662" s="40"/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51"/>
    </row>
    <row r="2663" spans="1:41" s="3" customFormat="1" x14ac:dyDescent="0.25">
      <c r="A2663" s="40"/>
      <c r="B2663" s="50"/>
      <c r="C2663" s="40"/>
      <c r="D2663" s="58"/>
      <c r="E2663" s="40"/>
      <c r="F2663" s="40"/>
      <c r="G2663" s="40"/>
      <c r="H2663" s="40"/>
      <c r="I2663" s="40"/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51"/>
    </row>
    <row r="2664" spans="1:41" s="3" customFormat="1" x14ac:dyDescent="0.25">
      <c r="A2664" s="40"/>
      <c r="B2664" s="50"/>
      <c r="C2664" s="40"/>
      <c r="D2664" s="58"/>
      <c r="E2664" s="40"/>
      <c r="F2664" s="40"/>
      <c r="G2664" s="40"/>
      <c r="H2664" s="40"/>
      <c r="I2664" s="40"/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51"/>
    </row>
    <row r="2665" spans="1:41" s="3" customFormat="1" x14ac:dyDescent="0.25">
      <c r="A2665" s="40"/>
      <c r="B2665" s="50"/>
      <c r="C2665" s="40"/>
      <c r="D2665" s="58"/>
      <c r="E2665" s="40"/>
      <c r="F2665" s="40"/>
      <c r="G2665" s="40"/>
      <c r="H2665" s="40"/>
      <c r="I2665" s="40"/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51"/>
    </row>
    <row r="2666" spans="1:41" s="3" customFormat="1" x14ac:dyDescent="0.25">
      <c r="A2666" s="40"/>
      <c r="B2666" s="50"/>
      <c r="C2666" s="40"/>
      <c r="D2666" s="58"/>
      <c r="E2666" s="40"/>
      <c r="F2666" s="40"/>
      <c r="G2666" s="40"/>
      <c r="H2666" s="40"/>
      <c r="I2666" s="40"/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51"/>
    </row>
    <row r="2667" spans="1:41" s="3" customFormat="1" x14ac:dyDescent="0.25">
      <c r="A2667" s="40"/>
      <c r="B2667" s="50"/>
      <c r="C2667" s="40"/>
      <c r="D2667" s="58"/>
      <c r="E2667" s="40"/>
      <c r="F2667" s="40"/>
      <c r="G2667" s="40"/>
      <c r="H2667" s="40"/>
      <c r="I2667" s="40"/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51"/>
    </row>
    <row r="2668" spans="1:41" s="3" customFormat="1" x14ac:dyDescent="0.25">
      <c r="A2668" s="40"/>
      <c r="B2668" s="50"/>
      <c r="C2668" s="40"/>
      <c r="D2668" s="58"/>
      <c r="E2668" s="40"/>
      <c r="F2668" s="40"/>
      <c r="G2668" s="40"/>
      <c r="H2668" s="40"/>
      <c r="I2668" s="40"/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51"/>
    </row>
    <row r="2669" spans="1:41" s="3" customFormat="1" x14ac:dyDescent="0.25">
      <c r="A2669" s="40"/>
      <c r="B2669" s="50"/>
      <c r="C2669" s="40"/>
      <c r="D2669" s="58"/>
      <c r="E2669" s="40"/>
      <c r="F2669" s="40"/>
      <c r="G2669" s="40"/>
      <c r="H2669" s="40"/>
      <c r="I2669" s="40"/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51"/>
    </row>
    <row r="2670" spans="1:41" s="3" customFormat="1" x14ac:dyDescent="0.25">
      <c r="A2670" s="40"/>
      <c r="B2670" s="50"/>
      <c r="C2670" s="40"/>
      <c r="D2670" s="58"/>
      <c r="E2670" s="40"/>
      <c r="F2670" s="40"/>
      <c r="G2670" s="40"/>
      <c r="H2670" s="40"/>
      <c r="I2670" s="40"/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51"/>
    </row>
    <row r="2671" spans="1:41" s="3" customFormat="1" x14ac:dyDescent="0.25">
      <c r="A2671" s="40"/>
      <c r="B2671" s="50"/>
      <c r="C2671" s="40"/>
      <c r="D2671" s="58"/>
      <c r="E2671" s="40"/>
      <c r="F2671" s="40"/>
      <c r="G2671" s="40"/>
      <c r="H2671" s="40"/>
      <c r="I2671" s="40"/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51"/>
    </row>
    <row r="2672" spans="1:41" s="3" customFormat="1" x14ac:dyDescent="0.25">
      <c r="A2672" s="40"/>
      <c r="B2672" s="50"/>
      <c r="C2672" s="40"/>
      <c r="D2672" s="58"/>
      <c r="E2672" s="40"/>
      <c r="F2672" s="40"/>
      <c r="G2672" s="40"/>
      <c r="H2672" s="40"/>
      <c r="I2672" s="40"/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51"/>
    </row>
    <row r="2673" spans="1:41" s="3" customFormat="1" x14ac:dyDescent="0.25">
      <c r="A2673" s="40"/>
      <c r="B2673" s="50"/>
      <c r="C2673" s="40"/>
      <c r="D2673" s="58"/>
      <c r="E2673" s="40"/>
      <c r="F2673" s="40"/>
      <c r="G2673" s="40"/>
      <c r="H2673" s="40"/>
      <c r="I2673" s="40"/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51"/>
    </row>
    <row r="2674" spans="1:41" s="3" customFormat="1" x14ac:dyDescent="0.25">
      <c r="A2674" s="40"/>
      <c r="B2674" s="50"/>
      <c r="C2674" s="40"/>
      <c r="D2674" s="58"/>
      <c r="E2674" s="40"/>
      <c r="F2674" s="40"/>
      <c r="G2674" s="40"/>
      <c r="H2674" s="40"/>
      <c r="I2674" s="40"/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51"/>
    </row>
    <row r="2675" spans="1:41" s="3" customFormat="1" x14ac:dyDescent="0.25">
      <c r="A2675" s="40"/>
      <c r="B2675" s="50"/>
      <c r="C2675" s="40"/>
      <c r="D2675" s="58"/>
      <c r="E2675" s="40"/>
      <c r="F2675" s="40"/>
      <c r="G2675" s="40"/>
      <c r="H2675" s="40"/>
      <c r="I2675" s="40"/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51"/>
    </row>
    <row r="2676" spans="1:41" s="3" customFormat="1" x14ac:dyDescent="0.25">
      <c r="A2676" s="40"/>
      <c r="B2676" s="50"/>
      <c r="C2676" s="40"/>
      <c r="D2676" s="58"/>
      <c r="E2676" s="40"/>
      <c r="F2676" s="40"/>
      <c r="G2676" s="40"/>
      <c r="H2676" s="40"/>
      <c r="I2676" s="40"/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51"/>
    </row>
    <row r="2677" spans="1:41" s="3" customFormat="1" x14ac:dyDescent="0.25">
      <c r="A2677" s="40"/>
      <c r="B2677" s="50"/>
      <c r="C2677" s="40"/>
      <c r="D2677" s="58"/>
      <c r="E2677" s="40"/>
      <c r="F2677" s="40"/>
      <c r="G2677" s="40"/>
      <c r="H2677" s="40"/>
      <c r="I2677" s="40"/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51"/>
    </row>
    <row r="2678" spans="1:41" s="3" customFormat="1" x14ac:dyDescent="0.25">
      <c r="A2678" s="40"/>
      <c r="B2678" s="50"/>
      <c r="C2678" s="40"/>
      <c r="D2678" s="58"/>
      <c r="E2678" s="40"/>
      <c r="F2678" s="40"/>
      <c r="G2678" s="40"/>
      <c r="H2678" s="40"/>
      <c r="I2678" s="40"/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51"/>
    </row>
    <row r="2679" spans="1:41" s="3" customFormat="1" x14ac:dyDescent="0.25">
      <c r="A2679" s="40"/>
      <c r="B2679" s="50"/>
      <c r="C2679" s="40"/>
      <c r="D2679" s="58"/>
      <c r="E2679" s="40"/>
      <c r="F2679" s="40"/>
      <c r="G2679" s="40"/>
      <c r="H2679" s="40"/>
      <c r="I2679" s="40"/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51"/>
    </row>
    <row r="2680" spans="1:41" s="3" customFormat="1" x14ac:dyDescent="0.25">
      <c r="A2680" s="40"/>
      <c r="B2680" s="50"/>
      <c r="C2680" s="40"/>
      <c r="D2680" s="58"/>
      <c r="E2680" s="40"/>
      <c r="F2680" s="40"/>
      <c r="G2680" s="40"/>
      <c r="H2680" s="40"/>
      <c r="I2680" s="40"/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51"/>
    </row>
    <row r="2681" spans="1:41" s="3" customFormat="1" x14ac:dyDescent="0.25">
      <c r="A2681" s="40"/>
      <c r="B2681" s="50"/>
      <c r="C2681" s="40"/>
      <c r="D2681" s="58"/>
      <c r="E2681" s="40"/>
      <c r="F2681" s="40"/>
      <c r="G2681" s="40"/>
      <c r="H2681" s="40"/>
      <c r="I2681" s="40"/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51"/>
    </row>
    <row r="2682" spans="1:41" s="3" customFormat="1" x14ac:dyDescent="0.25">
      <c r="A2682" s="40"/>
      <c r="B2682" s="50"/>
      <c r="C2682" s="40"/>
      <c r="D2682" s="58"/>
      <c r="E2682" s="40"/>
      <c r="F2682" s="40"/>
      <c r="G2682" s="40"/>
      <c r="H2682" s="40"/>
      <c r="I2682" s="40"/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51"/>
    </row>
    <row r="2683" spans="1:41" s="3" customFormat="1" x14ac:dyDescent="0.25">
      <c r="A2683" s="40"/>
      <c r="B2683" s="50"/>
      <c r="C2683" s="40"/>
      <c r="D2683" s="58"/>
      <c r="E2683" s="40"/>
      <c r="F2683" s="40"/>
      <c r="G2683" s="40"/>
      <c r="H2683" s="40"/>
      <c r="I2683" s="40"/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51"/>
    </row>
    <row r="2684" spans="1:41" s="3" customFormat="1" x14ac:dyDescent="0.25">
      <c r="A2684" s="40"/>
      <c r="B2684" s="50"/>
      <c r="C2684" s="40"/>
      <c r="D2684" s="58"/>
      <c r="E2684" s="40"/>
      <c r="F2684" s="40"/>
      <c r="G2684" s="40"/>
      <c r="H2684" s="40"/>
      <c r="I2684" s="40"/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51"/>
    </row>
    <row r="2685" spans="1:41" s="3" customFormat="1" x14ac:dyDescent="0.25">
      <c r="A2685" s="40"/>
      <c r="B2685" s="50"/>
      <c r="C2685" s="40"/>
      <c r="D2685" s="58"/>
      <c r="E2685" s="40"/>
      <c r="F2685" s="40"/>
      <c r="G2685" s="40"/>
      <c r="H2685" s="40"/>
      <c r="I2685" s="40"/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51"/>
    </row>
    <row r="2686" spans="1:41" s="3" customFormat="1" x14ac:dyDescent="0.25">
      <c r="A2686" s="40"/>
      <c r="B2686" s="50"/>
      <c r="C2686" s="40"/>
      <c r="D2686" s="58"/>
      <c r="E2686" s="40"/>
      <c r="F2686" s="40"/>
      <c r="G2686" s="40"/>
      <c r="H2686" s="40"/>
      <c r="I2686" s="40"/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51"/>
    </row>
    <row r="2687" spans="1:41" s="3" customFormat="1" x14ac:dyDescent="0.25">
      <c r="A2687" s="40"/>
      <c r="B2687" s="50"/>
      <c r="C2687" s="40"/>
      <c r="D2687" s="58"/>
      <c r="E2687" s="40"/>
      <c r="F2687" s="40"/>
      <c r="G2687" s="40"/>
      <c r="H2687" s="40"/>
      <c r="I2687" s="40"/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51"/>
    </row>
    <row r="2688" spans="1:41" s="3" customFormat="1" x14ac:dyDescent="0.25">
      <c r="A2688" s="40"/>
      <c r="B2688" s="50"/>
      <c r="C2688" s="40"/>
      <c r="D2688" s="58"/>
      <c r="E2688" s="40"/>
      <c r="F2688" s="40"/>
      <c r="G2688" s="40"/>
      <c r="H2688" s="40"/>
      <c r="I2688" s="40"/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51"/>
    </row>
    <row r="2689" spans="1:41" s="3" customFormat="1" x14ac:dyDescent="0.25">
      <c r="A2689" s="40"/>
      <c r="B2689" s="50"/>
      <c r="C2689" s="40"/>
      <c r="D2689" s="58"/>
      <c r="E2689" s="40"/>
      <c r="F2689" s="40"/>
      <c r="G2689" s="40"/>
      <c r="H2689" s="40"/>
      <c r="I2689" s="40"/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51"/>
    </row>
    <row r="2690" spans="1:41" s="3" customFormat="1" x14ac:dyDescent="0.25">
      <c r="A2690" s="40"/>
      <c r="B2690" s="50"/>
      <c r="C2690" s="40"/>
      <c r="D2690" s="58"/>
      <c r="E2690" s="40"/>
      <c r="F2690" s="40"/>
      <c r="G2690" s="40"/>
      <c r="H2690" s="40"/>
      <c r="I2690" s="40"/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51"/>
    </row>
    <row r="2691" spans="1:41" s="3" customFormat="1" x14ac:dyDescent="0.25">
      <c r="A2691" s="40"/>
      <c r="B2691" s="50"/>
      <c r="C2691" s="40"/>
      <c r="D2691" s="58"/>
      <c r="E2691" s="40"/>
      <c r="F2691" s="40"/>
      <c r="G2691" s="40"/>
      <c r="H2691" s="40"/>
      <c r="I2691" s="40"/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51"/>
    </row>
    <row r="2692" spans="1:41" s="3" customFormat="1" x14ac:dyDescent="0.25">
      <c r="A2692" s="40"/>
      <c r="B2692" s="50"/>
      <c r="C2692" s="40"/>
      <c r="D2692" s="58"/>
      <c r="E2692" s="40"/>
      <c r="F2692" s="40"/>
      <c r="G2692" s="40"/>
      <c r="H2692" s="40"/>
      <c r="I2692" s="40"/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51"/>
    </row>
    <row r="2693" spans="1:41" s="3" customFormat="1" x14ac:dyDescent="0.25">
      <c r="A2693" s="40"/>
      <c r="B2693" s="50"/>
      <c r="C2693" s="40"/>
      <c r="D2693" s="58"/>
      <c r="E2693" s="40"/>
      <c r="F2693" s="40"/>
      <c r="G2693" s="40"/>
      <c r="H2693" s="40"/>
      <c r="I2693" s="40"/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51"/>
    </row>
    <row r="2694" spans="1:41" s="3" customFormat="1" x14ac:dyDescent="0.25">
      <c r="A2694" s="40"/>
      <c r="B2694" s="50"/>
      <c r="C2694" s="40"/>
      <c r="D2694" s="58"/>
      <c r="E2694" s="40"/>
      <c r="F2694" s="40"/>
      <c r="G2694" s="40"/>
      <c r="H2694" s="40"/>
      <c r="I2694" s="40"/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51"/>
    </row>
    <row r="2695" spans="1:41" s="3" customFormat="1" x14ac:dyDescent="0.25">
      <c r="A2695" s="40"/>
      <c r="B2695" s="50"/>
      <c r="C2695" s="40"/>
      <c r="D2695" s="58"/>
      <c r="E2695" s="40"/>
      <c r="F2695" s="40"/>
      <c r="G2695" s="40"/>
      <c r="H2695" s="40"/>
      <c r="I2695" s="40"/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51"/>
    </row>
    <row r="2696" spans="1:41" s="3" customFormat="1" x14ac:dyDescent="0.25">
      <c r="A2696" s="40"/>
      <c r="B2696" s="50"/>
      <c r="C2696" s="40"/>
      <c r="D2696" s="58"/>
      <c r="E2696" s="40"/>
      <c r="F2696" s="40"/>
      <c r="G2696" s="40"/>
      <c r="H2696" s="40"/>
      <c r="I2696" s="40"/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51"/>
    </row>
    <row r="2697" spans="1:41" s="3" customFormat="1" x14ac:dyDescent="0.25">
      <c r="A2697" s="40"/>
      <c r="B2697" s="50"/>
      <c r="C2697" s="40"/>
      <c r="D2697" s="58"/>
      <c r="E2697" s="40"/>
      <c r="F2697" s="40"/>
      <c r="G2697" s="40"/>
      <c r="H2697" s="40"/>
      <c r="I2697" s="40"/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51"/>
    </row>
    <row r="2698" spans="1:41" s="3" customFormat="1" x14ac:dyDescent="0.25">
      <c r="A2698" s="40"/>
      <c r="B2698" s="50"/>
      <c r="C2698" s="40"/>
      <c r="D2698" s="58"/>
      <c r="E2698" s="40"/>
      <c r="F2698" s="40"/>
      <c r="G2698" s="40"/>
      <c r="H2698" s="40"/>
      <c r="I2698" s="40"/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51"/>
    </row>
    <row r="2699" spans="1:41" s="3" customFormat="1" x14ac:dyDescent="0.25">
      <c r="A2699" s="40"/>
      <c r="B2699" s="50"/>
      <c r="C2699" s="40"/>
      <c r="D2699" s="58"/>
      <c r="E2699" s="40"/>
      <c r="F2699" s="40"/>
      <c r="G2699" s="40"/>
      <c r="H2699" s="40"/>
      <c r="I2699" s="40"/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51"/>
    </row>
    <row r="2700" spans="1:41" s="3" customFormat="1" x14ac:dyDescent="0.25">
      <c r="A2700" s="40"/>
      <c r="B2700" s="50"/>
      <c r="C2700" s="40"/>
      <c r="D2700" s="58"/>
      <c r="E2700" s="40"/>
      <c r="F2700" s="40"/>
      <c r="G2700" s="40"/>
      <c r="H2700" s="40"/>
      <c r="I2700" s="40"/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51"/>
    </row>
    <row r="2701" spans="1:41" s="3" customFormat="1" x14ac:dyDescent="0.25">
      <c r="A2701" s="40"/>
      <c r="B2701" s="50"/>
      <c r="C2701" s="40"/>
      <c r="D2701" s="58"/>
      <c r="E2701" s="40"/>
      <c r="F2701" s="40"/>
      <c r="G2701" s="40"/>
      <c r="H2701" s="40"/>
      <c r="I2701" s="40"/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51"/>
    </row>
    <row r="2702" spans="1:41" s="3" customFormat="1" x14ac:dyDescent="0.25">
      <c r="A2702" s="40"/>
      <c r="B2702" s="50"/>
      <c r="C2702" s="40"/>
      <c r="D2702" s="58"/>
      <c r="E2702" s="40"/>
      <c r="F2702" s="40"/>
      <c r="G2702" s="40"/>
      <c r="H2702" s="40"/>
      <c r="I2702" s="40"/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51"/>
    </row>
    <row r="2703" spans="1:41" s="3" customFormat="1" x14ac:dyDescent="0.25">
      <c r="A2703" s="40"/>
      <c r="B2703" s="50"/>
      <c r="C2703" s="40"/>
      <c r="D2703" s="58"/>
      <c r="E2703" s="40"/>
      <c r="F2703" s="40"/>
      <c r="G2703" s="40"/>
      <c r="H2703" s="40"/>
      <c r="I2703" s="40"/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51"/>
    </row>
    <row r="2704" spans="1:41" s="3" customFormat="1" x14ac:dyDescent="0.25">
      <c r="A2704" s="40"/>
      <c r="B2704" s="50"/>
      <c r="C2704" s="40"/>
      <c r="D2704" s="58"/>
      <c r="E2704" s="40"/>
      <c r="F2704" s="40"/>
      <c r="G2704" s="40"/>
      <c r="H2704" s="40"/>
      <c r="I2704" s="40"/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51"/>
    </row>
    <row r="2705" spans="1:41" s="3" customFormat="1" x14ac:dyDescent="0.25">
      <c r="A2705" s="40"/>
      <c r="B2705" s="50"/>
      <c r="C2705" s="40"/>
      <c r="D2705" s="58"/>
      <c r="E2705" s="40"/>
      <c r="F2705" s="40"/>
      <c r="G2705" s="40"/>
      <c r="H2705" s="40"/>
      <c r="I2705" s="40"/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51"/>
    </row>
    <row r="2706" spans="1:41" s="3" customFormat="1" x14ac:dyDescent="0.25">
      <c r="A2706" s="40"/>
      <c r="B2706" s="50"/>
      <c r="C2706" s="40"/>
      <c r="D2706" s="58"/>
      <c r="E2706" s="40"/>
      <c r="F2706" s="40"/>
      <c r="G2706" s="40"/>
      <c r="H2706" s="40"/>
      <c r="I2706" s="40"/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51"/>
    </row>
    <row r="2707" spans="1:41" s="3" customFormat="1" x14ac:dyDescent="0.25">
      <c r="A2707" s="40"/>
      <c r="B2707" s="50"/>
      <c r="C2707" s="40"/>
      <c r="D2707" s="58"/>
      <c r="E2707" s="40"/>
      <c r="F2707" s="40"/>
      <c r="G2707" s="40"/>
      <c r="H2707" s="40"/>
      <c r="I2707" s="40"/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51"/>
    </row>
    <row r="2708" spans="1:41" s="3" customFormat="1" x14ac:dyDescent="0.25">
      <c r="A2708" s="40"/>
      <c r="B2708" s="50"/>
      <c r="C2708" s="40"/>
      <c r="D2708" s="58"/>
      <c r="E2708" s="40"/>
      <c r="F2708" s="40"/>
      <c r="G2708" s="40"/>
      <c r="H2708" s="40"/>
      <c r="I2708" s="40"/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51"/>
    </row>
    <row r="2709" spans="1:41" s="3" customFormat="1" x14ac:dyDescent="0.25">
      <c r="A2709" s="40"/>
      <c r="B2709" s="50"/>
      <c r="C2709" s="40"/>
      <c r="D2709" s="58"/>
      <c r="E2709" s="40"/>
      <c r="F2709" s="40"/>
      <c r="G2709" s="40"/>
      <c r="H2709" s="40"/>
      <c r="I2709" s="40"/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51"/>
    </row>
    <row r="2710" spans="1:41" s="3" customFormat="1" x14ac:dyDescent="0.25">
      <c r="A2710" s="40"/>
      <c r="B2710" s="50"/>
      <c r="C2710" s="40"/>
      <c r="D2710" s="58"/>
      <c r="E2710" s="40"/>
      <c r="F2710" s="40"/>
      <c r="G2710" s="40"/>
      <c r="H2710" s="40"/>
      <c r="I2710" s="40"/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51"/>
    </row>
    <row r="2711" spans="1:41" s="3" customFormat="1" x14ac:dyDescent="0.25">
      <c r="A2711" s="40"/>
      <c r="B2711" s="50"/>
      <c r="C2711" s="40"/>
      <c r="D2711" s="58"/>
      <c r="E2711" s="40"/>
      <c r="F2711" s="40"/>
      <c r="G2711" s="40"/>
      <c r="H2711" s="40"/>
      <c r="I2711" s="40"/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51"/>
    </row>
    <row r="2712" spans="1:41" s="3" customFormat="1" x14ac:dyDescent="0.25">
      <c r="A2712" s="40"/>
      <c r="B2712" s="50"/>
      <c r="C2712" s="40"/>
      <c r="D2712" s="58"/>
      <c r="E2712" s="40"/>
      <c r="F2712" s="40"/>
      <c r="G2712" s="40"/>
      <c r="H2712" s="40"/>
      <c r="I2712" s="40"/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51"/>
    </row>
    <row r="2713" spans="1:41" s="3" customFormat="1" x14ac:dyDescent="0.25">
      <c r="A2713" s="40"/>
      <c r="B2713" s="50"/>
      <c r="C2713" s="40"/>
      <c r="D2713" s="58"/>
      <c r="E2713" s="40"/>
      <c r="F2713" s="40"/>
      <c r="G2713" s="40"/>
      <c r="H2713" s="40"/>
      <c r="I2713" s="40"/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51"/>
    </row>
    <row r="2714" spans="1:41" s="3" customFormat="1" x14ac:dyDescent="0.25">
      <c r="A2714" s="40"/>
      <c r="B2714" s="50"/>
      <c r="C2714" s="40"/>
      <c r="D2714" s="58"/>
      <c r="E2714" s="40"/>
      <c r="F2714" s="40"/>
      <c r="G2714" s="40"/>
      <c r="H2714" s="40"/>
      <c r="I2714" s="40"/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51"/>
    </row>
    <row r="2715" spans="1:41" s="3" customFormat="1" x14ac:dyDescent="0.25">
      <c r="A2715" s="40"/>
      <c r="B2715" s="50"/>
      <c r="C2715" s="40"/>
      <c r="D2715" s="58"/>
      <c r="E2715" s="40"/>
      <c r="F2715" s="40"/>
      <c r="G2715" s="40"/>
      <c r="H2715" s="40"/>
      <c r="I2715" s="40"/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51"/>
    </row>
    <row r="2716" spans="1:41" s="3" customFormat="1" x14ac:dyDescent="0.25">
      <c r="A2716" s="40"/>
      <c r="B2716" s="50"/>
      <c r="C2716" s="40"/>
      <c r="D2716" s="58"/>
      <c r="E2716" s="40"/>
      <c r="F2716" s="40"/>
      <c r="G2716" s="40"/>
      <c r="H2716" s="40"/>
      <c r="I2716" s="40"/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51"/>
    </row>
    <row r="2717" spans="1:41" s="3" customFormat="1" x14ac:dyDescent="0.25">
      <c r="A2717" s="40"/>
      <c r="B2717" s="50"/>
      <c r="C2717" s="40"/>
      <c r="D2717" s="58"/>
      <c r="E2717" s="40"/>
      <c r="F2717" s="40"/>
      <c r="G2717" s="40"/>
      <c r="H2717" s="40"/>
      <c r="I2717" s="40"/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51"/>
    </row>
    <row r="2718" spans="1:41" s="3" customFormat="1" x14ac:dyDescent="0.25">
      <c r="A2718" s="40"/>
      <c r="B2718" s="50"/>
      <c r="C2718" s="40"/>
      <c r="D2718" s="58"/>
      <c r="E2718" s="40"/>
      <c r="F2718" s="40"/>
      <c r="G2718" s="40"/>
      <c r="H2718" s="40"/>
      <c r="I2718" s="40"/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51"/>
    </row>
    <row r="2719" spans="1:41" s="3" customFormat="1" x14ac:dyDescent="0.25">
      <c r="A2719" s="40"/>
      <c r="B2719" s="50"/>
      <c r="C2719" s="40"/>
      <c r="D2719" s="58"/>
      <c r="E2719" s="40"/>
      <c r="F2719" s="40"/>
      <c r="G2719" s="40"/>
      <c r="H2719" s="40"/>
      <c r="I2719" s="40"/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51"/>
    </row>
    <row r="2720" spans="1:41" s="3" customFormat="1" x14ac:dyDescent="0.25">
      <c r="A2720" s="40"/>
      <c r="B2720" s="50"/>
      <c r="C2720" s="40"/>
      <c r="D2720" s="58"/>
      <c r="E2720" s="40"/>
      <c r="F2720" s="40"/>
      <c r="G2720" s="40"/>
      <c r="H2720" s="40"/>
      <c r="I2720" s="40"/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51"/>
    </row>
    <row r="2721" spans="1:41" s="3" customFormat="1" x14ac:dyDescent="0.25">
      <c r="A2721" s="40"/>
      <c r="B2721" s="50"/>
      <c r="C2721" s="40"/>
      <c r="D2721" s="58"/>
      <c r="E2721" s="40"/>
      <c r="F2721" s="40"/>
      <c r="G2721" s="40"/>
      <c r="H2721" s="40"/>
      <c r="I2721" s="40"/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51"/>
    </row>
    <row r="2722" spans="1:41" s="3" customFormat="1" x14ac:dyDescent="0.25">
      <c r="A2722" s="40"/>
      <c r="B2722" s="50"/>
      <c r="C2722" s="40"/>
      <c r="D2722" s="58"/>
      <c r="E2722" s="40"/>
      <c r="F2722" s="40"/>
      <c r="G2722" s="40"/>
      <c r="H2722" s="40"/>
      <c r="I2722" s="40"/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51"/>
    </row>
    <row r="2723" spans="1:41" s="3" customFormat="1" x14ac:dyDescent="0.25">
      <c r="A2723" s="40"/>
      <c r="B2723" s="50"/>
      <c r="C2723" s="40"/>
      <c r="D2723" s="58"/>
      <c r="E2723" s="40"/>
      <c r="F2723" s="40"/>
      <c r="G2723" s="40"/>
      <c r="H2723" s="40"/>
      <c r="I2723" s="40"/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51"/>
    </row>
    <row r="2724" spans="1:41" s="3" customFormat="1" x14ac:dyDescent="0.25">
      <c r="A2724" s="40"/>
      <c r="B2724" s="50"/>
      <c r="C2724" s="40"/>
      <c r="D2724" s="58"/>
      <c r="E2724" s="40"/>
      <c r="F2724" s="40"/>
      <c r="G2724" s="40"/>
      <c r="H2724" s="40"/>
      <c r="I2724" s="40"/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51"/>
    </row>
    <row r="2725" spans="1:41" s="3" customFormat="1" x14ac:dyDescent="0.25">
      <c r="A2725" s="40"/>
      <c r="B2725" s="50"/>
      <c r="C2725" s="40"/>
      <c r="D2725" s="58"/>
      <c r="E2725" s="40"/>
      <c r="F2725" s="40"/>
      <c r="G2725" s="40"/>
      <c r="H2725" s="40"/>
      <c r="I2725" s="40"/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51"/>
    </row>
    <row r="2726" spans="1:41" s="3" customFormat="1" x14ac:dyDescent="0.25">
      <c r="A2726" s="40"/>
      <c r="B2726" s="50"/>
      <c r="C2726" s="40"/>
      <c r="D2726" s="58"/>
      <c r="E2726" s="40"/>
      <c r="F2726" s="40"/>
      <c r="G2726" s="40"/>
      <c r="H2726" s="40"/>
      <c r="I2726" s="40"/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51"/>
    </row>
    <row r="2727" spans="1:41" s="3" customFormat="1" x14ac:dyDescent="0.25">
      <c r="A2727" s="40"/>
      <c r="B2727" s="50"/>
      <c r="C2727" s="40"/>
      <c r="D2727" s="58"/>
      <c r="E2727" s="40"/>
      <c r="F2727" s="40"/>
      <c r="G2727" s="40"/>
      <c r="H2727" s="40"/>
      <c r="I2727" s="40"/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51"/>
    </row>
    <row r="2728" spans="1:41" s="3" customFormat="1" x14ac:dyDescent="0.25">
      <c r="A2728" s="40"/>
      <c r="B2728" s="50"/>
      <c r="C2728" s="40"/>
      <c r="D2728" s="58"/>
      <c r="E2728" s="40"/>
      <c r="F2728" s="40"/>
      <c r="G2728" s="40"/>
      <c r="H2728" s="40"/>
      <c r="I2728" s="40"/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51"/>
    </row>
    <row r="2729" spans="1:41" s="3" customFormat="1" x14ac:dyDescent="0.25">
      <c r="A2729" s="40"/>
      <c r="B2729" s="50"/>
      <c r="C2729" s="40"/>
      <c r="D2729" s="58"/>
      <c r="E2729" s="40"/>
      <c r="F2729" s="40"/>
      <c r="G2729" s="40"/>
      <c r="H2729" s="40"/>
      <c r="I2729" s="40"/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51"/>
    </row>
    <row r="2730" spans="1:41" s="3" customFormat="1" x14ac:dyDescent="0.25">
      <c r="A2730" s="40"/>
      <c r="B2730" s="50"/>
      <c r="C2730" s="40"/>
      <c r="D2730" s="58"/>
      <c r="E2730" s="40"/>
      <c r="F2730" s="40"/>
      <c r="G2730" s="40"/>
      <c r="H2730" s="40"/>
      <c r="I2730" s="40"/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51"/>
    </row>
    <row r="2731" spans="1:41" s="3" customFormat="1" x14ac:dyDescent="0.25">
      <c r="A2731" s="40"/>
      <c r="B2731" s="50"/>
      <c r="C2731" s="40"/>
      <c r="D2731" s="58"/>
      <c r="E2731" s="40"/>
      <c r="F2731" s="40"/>
      <c r="G2731" s="40"/>
      <c r="H2731" s="40"/>
      <c r="I2731" s="40"/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51"/>
    </row>
    <row r="2732" spans="1:41" s="3" customFormat="1" x14ac:dyDescent="0.25">
      <c r="A2732" s="40"/>
      <c r="B2732" s="50"/>
      <c r="C2732" s="40"/>
      <c r="D2732" s="58"/>
      <c r="E2732" s="40"/>
      <c r="F2732" s="40"/>
      <c r="G2732" s="40"/>
      <c r="H2732" s="40"/>
      <c r="I2732" s="40"/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51"/>
    </row>
    <row r="2733" spans="1:41" s="3" customFormat="1" x14ac:dyDescent="0.25">
      <c r="A2733" s="40"/>
      <c r="B2733" s="50"/>
      <c r="C2733" s="40"/>
      <c r="D2733" s="58"/>
      <c r="E2733" s="40"/>
      <c r="F2733" s="40"/>
      <c r="G2733" s="40"/>
      <c r="H2733" s="40"/>
      <c r="I2733" s="40"/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51"/>
    </row>
    <row r="2734" spans="1:41" s="3" customFormat="1" x14ac:dyDescent="0.25">
      <c r="A2734" s="40"/>
      <c r="B2734" s="50"/>
      <c r="C2734" s="40"/>
      <c r="D2734" s="58"/>
      <c r="E2734" s="40"/>
      <c r="F2734" s="40"/>
      <c r="G2734" s="40"/>
      <c r="H2734" s="40"/>
      <c r="I2734" s="40"/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51"/>
    </row>
    <row r="2735" spans="1:41" s="3" customFormat="1" x14ac:dyDescent="0.25">
      <c r="A2735" s="40"/>
      <c r="B2735" s="50"/>
      <c r="C2735" s="40"/>
      <c r="D2735" s="58"/>
      <c r="E2735" s="40"/>
      <c r="F2735" s="40"/>
      <c r="G2735" s="40"/>
      <c r="H2735" s="40"/>
      <c r="I2735" s="40"/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51"/>
    </row>
    <row r="2736" spans="1:41" s="3" customFormat="1" x14ac:dyDescent="0.25">
      <c r="A2736" s="40"/>
      <c r="B2736" s="50"/>
      <c r="C2736" s="40"/>
      <c r="D2736" s="58"/>
      <c r="E2736" s="40"/>
      <c r="F2736" s="40"/>
      <c r="G2736" s="40"/>
      <c r="H2736" s="40"/>
      <c r="I2736" s="40"/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51"/>
    </row>
    <row r="2737" spans="1:41" s="3" customFormat="1" x14ac:dyDescent="0.25">
      <c r="A2737" s="40"/>
      <c r="B2737" s="50"/>
      <c r="C2737" s="40"/>
      <c r="D2737" s="58"/>
      <c r="E2737" s="40"/>
      <c r="F2737" s="40"/>
      <c r="G2737" s="40"/>
      <c r="H2737" s="40"/>
      <c r="I2737" s="40"/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51"/>
    </row>
    <row r="2738" spans="1:41" s="3" customFormat="1" x14ac:dyDescent="0.25">
      <c r="A2738" s="40"/>
      <c r="B2738" s="50"/>
      <c r="C2738" s="40"/>
      <c r="D2738" s="58"/>
      <c r="E2738" s="40"/>
      <c r="F2738" s="40"/>
      <c r="G2738" s="40"/>
      <c r="H2738" s="40"/>
      <c r="I2738" s="40"/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51"/>
    </row>
    <row r="2739" spans="1:41" s="3" customFormat="1" x14ac:dyDescent="0.25">
      <c r="A2739" s="40"/>
      <c r="B2739" s="50"/>
      <c r="C2739" s="40"/>
      <c r="D2739" s="58"/>
      <c r="E2739" s="40"/>
      <c r="F2739" s="40"/>
      <c r="G2739" s="40"/>
      <c r="H2739" s="40"/>
      <c r="I2739" s="40"/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51"/>
    </row>
    <row r="2740" spans="1:41" s="3" customFormat="1" x14ac:dyDescent="0.25">
      <c r="A2740" s="40"/>
      <c r="B2740" s="50"/>
      <c r="C2740" s="40"/>
      <c r="D2740" s="58"/>
      <c r="E2740" s="40"/>
      <c r="F2740" s="40"/>
      <c r="G2740" s="40"/>
      <c r="H2740" s="40"/>
      <c r="I2740" s="40"/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51"/>
    </row>
    <row r="2741" spans="1:41" s="3" customFormat="1" x14ac:dyDescent="0.25">
      <c r="A2741" s="40"/>
      <c r="B2741" s="50"/>
      <c r="C2741" s="40"/>
      <c r="D2741" s="58"/>
      <c r="E2741" s="40"/>
      <c r="F2741" s="40"/>
      <c r="G2741" s="40"/>
      <c r="H2741" s="40"/>
      <c r="I2741" s="40"/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51"/>
    </row>
    <row r="2742" spans="1:41" s="3" customFormat="1" x14ac:dyDescent="0.25">
      <c r="A2742" s="40"/>
      <c r="B2742" s="50"/>
      <c r="C2742" s="40"/>
      <c r="D2742" s="58"/>
      <c r="E2742" s="40"/>
      <c r="F2742" s="40"/>
      <c r="G2742" s="40"/>
      <c r="H2742" s="40"/>
      <c r="I2742" s="40"/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51"/>
    </row>
    <row r="2743" spans="1:41" s="3" customFormat="1" x14ac:dyDescent="0.25">
      <c r="A2743" s="40"/>
      <c r="B2743" s="50"/>
      <c r="C2743" s="40"/>
      <c r="D2743" s="58"/>
      <c r="E2743" s="40"/>
      <c r="F2743" s="40"/>
      <c r="G2743" s="40"/>
      <c r="H2743" s="40"/>
      <c r="I2743" s="40"/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51"/>
    </row>
    <row r="2744" spans="1:41" s="3" customFormat="1" x14ac:dyDescent="0.25">
      <c r="A2744" s="40"/>
      <c r="B2744" s="50"/>
      <c r="C2744" s="40"/>
      <c r="D2744" s="58"/>
      <c r="E2744" s="40"/>
      <c r="F2744" s="40"/>
      <c r="G2744" s="40"/>
      <c r="H2744" s="40"/>
      <c r="I2744" s="40"/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51"/>
    </row>
    <row r="2745" spans="1:41" s="3" customFormat="1" x14ac:dyDescent="0.25">
      <c r="A2745" s="40"/>
      <c r="B2745" s="50"/>
      <c r="C2745" s="40"/>
      <c r="D2745" s="58"/>
      <c r="E2745" s="40"/>
      <c r="F2745" s="40"/>
      <c r="G2745" s="40"/>
      <c r="H2745" s="40"/>
      <c r="I2745" s="40"/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51"/>
    </row>
    <row r="2746" spans="1:41" s="3" customFormat="1" x14ac:dyDescent="0.25">
      <c r="A2746" s="40"/>
      <c r="B2746" s="50"/>
      <c r="C2746" s="40"/>
      <c r="D2746" s="58"/>
      <c r="E2746" s="40"/>
      <c r="F2746" s="40"/>
      <c r="G2746" s="40"/>
      <c r="H2746" s="40"/>
      <c r="I2746" s="40"/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51"/>
    </row>
    <row r="2747" spans="1:41" s="3" customFormat="1" x14ac:dyDescent="0.25">
      <c r="A2747" s="40"/>
      <c r="B2747" s="50"/>
      <c r="C2747" s="40"/>
      <c r="D2747" s="58"/>
      <c r="E2747" s="40"/>
      <c r="F2747" s="40"/>
      <c r="G2747" s="40"/>
      <c r="H2747" s="40"/>
      <c r="I2747" s="40"/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51"/>
    </row>
    <row r="2748" spans="1:41" s="3" customFormat="1" x14ac:dyDescent="0.25">
      <c r="A2748" s="40"/>
      <c r="B2748" s="50"/>
      <c r="C2748" s="40"/>
      <c r="D2748" s="58"/>
      <c r="E2748" s="40"/>
      <c r="F2748" s="40"/>
      <c r="G2748" s="40"/>
      <c r="H2748" s="40"/>
      <c r="I2748" s="40"/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51"/>
    </row>
    <row r="2749" spans="1:41" s="3" customFormat="1" x14ac:dyDescent="0.25">
      <c r="A2749" s="40"/>
      <c r="B2749" s="50"/>
      <c r="C2749" s="40"/>
      <c r="D2749" s="58"/>
      <c r="E2749" s="40"/>
      <c r="F2749" s="40"/>
      <c r="G2749" s="40"/>
      <c r="H2749" s="40"/>
      <c r="I2749" s="40"/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51"/>
    </row>
    <row r="2750" spans="1:41" s="3" customFormat="1" x14ac:dyDescent="0.25">
      <c r="A2750" s="40"/>
      <c r="B2750" s="50"/>
      <c r="C2750" s="40"/>
      <c r="D2750" s="58"/>
      <c r="E2750" s="40"/>
      <c r="F2750" s="40"/>
      <c r="G2750" s="40"/>
      <c r="H2750" s="40"/>
      <c r="I2750" s="40"/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51"/>
    </row>
    <row r="2751" spans="1:41" s="3" customFormat="1" x14ac:dyDescent="0.25">
      <c r="A2751" s="40"/>
      <c r="B2751" s="50"/>
      <c r="C2751" s="40"/>
      <c r="D2751" s="58"/>
      <c r="E2751" s="40"/>
      <c r="F2751" s="40"/>
      <c r="G2751" s="40"/>
      <c r="H2751" s="40"/>
      <c r="I2751" s="40"/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51"/>
    </row>
    <row r="2752" spans="1:41" s="3" customFormat="1" x14ac:dyDescent="0.25">
      <c r="A2752" s="40"/>
      <c r="B2752" s="50"/>
      <c r="C2752" s="40"/>
      <c r="D2752" s="58"/>
      <c r="E2752" s="40"/>
      <c r="F2752" s="40"/>
      <c r="G2752" s="40"/>
      <c r="H2752" s="40"/>
      <c r="I2752" s="40"/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51"/>
    </row>
    <row r="2753" spans="1:41" s="3" customFormat="1" x14ac:dyDescent="0.25">
      <c r="A2753" s="40"/>
      <c r="B2753" s="50"/>
      <c r="C2753" s="40"/>
      <c r="D2753" s="58"/>
      <c r="E2753" s="40"/>
      <c r="F2753" s="40"/>
      <c r="G2753" s="40"/>
      <c r="H2753" s="40"/>
      <c r="I2753" s="40"/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51"/>
    </row>
    <row r="2754" spans="1:41" s="3" customFormat="1" x14ac:dyDescent="0.25">
      <c r="A2754" s="40"/>
      <c r="B2754" s="50"/>
      <c r="C2754" s="40"/>
      <c r="D2754" s="58"/>
      <c r="E2754" s="40"/>
      <c r="F2754" s="40"/>
      <c r="G2754" s="40"/>
      <c r="H2754" s="40"/>
      <c r="I2754" s="40"/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51"/>
    </row>
    <row r="2755" spans="1:41" s="3" customFormat="1" x14ac:dyDescent="0.25">
      <c r="A2755" s="40"/>
      <c r="B2755" s="50"/>
      <c r="C2755" s="40"/>
      <c r="D2755" s="58"/>
      <c r="E2755" s="40"/>
      <c r="F2755" s="40"/>
      <c r="G2755" s="40"/>
      <c r="H2755" s="40"/>
      <c r="I2755" s="40"/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51"/>
    </row>
    <row r="2756" spans="1:41" s="3" customFormat="1" x14ac:dyDescent="0.25">
      <c r="A2756" s="40"/>
      <c r="B2756" s="50"/>
      <c r="C2756" s="40"/>
      <c r="D2756" s="58"/>
      <c r="E2756" s="40"/>
      <c r="F2756" s="40"/>
      <c r="G2756" s="40"/>
      <c r="H2756" s="40"/>
      <c r="I2756" s="40"/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51"/>
    </row>
    <row r="2757" spans="1:41" s="3" customFormat="1" x14ac:dyDescent="0.25">
      <c r="A2757" s="40"/>
      <c r="B2757" s="50"/>
      <c r="C2757" s="40"/>
      <c r="D2757" s="58"/>
      <c r="E2757" s="40"/>
      <c r="F2757" s="40"/>
      <c r="G2757" s="40"/>
      <c r="H2757" s="40"/>
      <c r="I2757" s="40"/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51"/>
    </row>
    <row r="2758" spans="1:41" s="3" customFormat="1" x14ac:dyDescent="0.25">
      <c r="A2758" s="40"/>
      <c r="B2758" s="50"/>
      <c r="C2758" s="40"/>
      <c r="D2758" s="58"/>
      <c r="E2758" s="40"/>
      <c r="F2758" s="40"/>
      <c r="G2758" s="40"/>
      <c r="H2758" s="40"/>
      <c r="I2758" s="40"/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51"/>
    </row>
    <row r="2759" spans="1:41" s="3" customFormat="1" x14ac:dyDescent="0.25">
      <c r="A2759" s="40"/>
      <c r="B2759" s="50"/>
      <c r="C2759" s="40"/>
      <c r="D2759" s="58"/>
      <c r="E2759" s="40"/>
      <c r="F2759" s="40"/>
      <c r="G2759" s="40"/>
      <c r="H2759" s="40"/>
      <c r="I2759" s="40"/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51"/>
    </row>
    <row r="2760" spans="1:41" s="3" customFormat="1" x14ac:dyDescent="0.25">
      <c r="A2760" s="40"/>
      <c r="B2760" s="50"/>
      <c r="C2760" s="40"/>
      <c r="D2760" s="58"/>
      <c r="E2760" s="40"/>
      <c r="F2760" s="40"/>
      <c r="G2760" s="40"/>
      <c r="H2760" s="40"/>
      <c r="I2760" s="40"/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51"/>
    </row>
    <row r="2761" spans="1:41" s="3" customFormat="1" x14ac:dyDescent="0.25">
      <c r="A2761" s="40"/>
      <c r="B2761" s="50"/>
      <c r="C2761" s="40"/>
      <c r="D2761" s="58"/>
      <c r="E2761" s="40"/>
      <c r="F2761" s="40"/>
      <c r="G2761" s="40"/>
      <c r="H2761" s="40"/>
      <c r="I2761" s="40"/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51"/>
    </row>
    <row r="2762" spans="1:41" s="3" customFormat="1" x14ac:dyDescent="0.25">
      <c r="A2762" s="40"/>
      <c r="B2762" s="50"/>
      <c r="C2762" s="40"/>
      <c r="D2762" s="58"/>
      <c r="E2762" s="40"/>
      <c r="F2762" s="40"/>
      <c r="G2762" s="40"/>
      <c r="H2762" s="40"/>
      <c r="I2762" s="40"/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51"/>
    </row>
    <row r="2763" spans="1:41" s="3" customFormat="1" x14ac:dyDescent="0.25">
      <c r="A2763" s="40"/>
      <c r="B2763" s="50"/>
      <c r="C2763" s="40"/>
      <c r="D2763" s="58"/>
      <c r="E2763" s="40"/>
      <c r="F2763" s="40"/>
      <c r="G2763" s="40"/>
      <c r="H2763" s="40"/>
      <c r="I2763" s="40"/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51"/>
    </row>
    <row r="2764" spans="1:41" s="3" customFormat="1" x14ac:dyDescent="0.25">
      <c r="A2764" s="40"/>
      <c r="B2764" s="50"/>
      <c r="C2764" s="40"/>
      <c r="D2764" s="58"/>
      <c r="E2764" s="40"/>
      <c r="F2764" s="40"/>
      <c r="G2764" s="40"/>
      <c r="H2764" s="40"/>
      <c r="I2764" s="40"/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51"/>
    </row>
    <row r="2765" spans="1:41" s="3" customFormat="1" x14ac:dyDescent="0.25">
      <c r="A2765" s="40"/>
      <c r="B2765" s="50"/>
      <c r="C2765" s="40"/>
      <c r="D2765" s="58"/>
      <c r="E2765" s="40"/>
      <c r="F2765" s="40"/>
      <c r="G2765" s="40"/>
      <c r="H2765" s="40"/>
      <c r="I2765" s="40"/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51"/>
    </row>
    <row r="2766" spans="1:41" s="3" customFormat="1" x14ac:dyDescent="0.25">
      <c r="A2766" s="40"/>
      <c r="B2766" s="50"/>
      <c r="C2766" s="40"/>
      <c r="D2766" s="58"/>
      <c r="E2766" s="40"/>
      <c r="F2766" s="40"/>
      <c r="G2766" s="40"/>
      <c r="H2766" s="40"/>
      <c r="I2766" s="40"/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51"/>
    </row>
    <row r="2767" spans="1:41" s="3" customFormat="1" x14ac:dyDescent="0.25">
      <c r="A2767" s="40"/>
      <c r="B2767" s="50"/>
      <c r="C2767" s="40"/>
      <c r="D2767" s="58"/>
      <c r="E2767" s="40"/>
      <c r="F2767" s="40"/>
      <c r="G2767" s="40"/>
      <c r="H2767" s="40"/>
      <c r="I2767" s="40"/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51"/>
    </row>
    <row r="2768" spans="1:41" s="3" customFormat="1" x14ac:dyDescent="0.25">
      <c r="A2768" s="40"/>
      <c r="B2768" s="50"/>
      <c r="C2768" s="40"/>
      <c r="D2768" s="58"/>
      <c r="E2768" s="40"/>
      <c r="F2768" s="40"/>
      <c r="G2768" s="40"/>
      <c r="H2768" s="40"/>
      <c r="I2768" s="40"/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51"/>
    </row>
    <row r="2769" spans="1:41" s="3" customFormat="1" x14ac:dyDescent="0.25">
      <c r="A2769" s="40"/>
      <c r="B2769" s="50"/>
      <c r="C2769" s="40"/>
      <c r="D2769" s="58"/>
      <c r="E2769" s="40"/>
      <c r="F2769" s="40"/>
      <c r="G2769" s="40"/>
      <c r="H2769" s="40"/>
      <c r="I2769" s="40"/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51"/>
    </row>
    <row r="2770" spans="1:41" s="3" customFormat="1" x14ac:dyDescent="0.25">
      <c r="A2770" s="40"/>
      <c r="B2770" s="50"/>
      <c r="C2770" s="40"/>
      <c r="D2770" s="58"/>
      <c r="E2770" s="40"/>
      <c r="F2770" s="40"/>
      <c r="G2770" s="40"/>
      <c r="H2770" s="40"/>
      <c r="I2770" s="40"/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51"/>
    </row>
    <row r="2771" spans="1:41" s="3" customFormat="1" x14ac:dyDescent="0.25">
      <c r="A2771" s="40"/>
      <c r="B2771" s="50"/>
      <c r="C2771" s="40"/>
      <c r="D2771" s="58"/>
      <c r="E2771" s="40"/>
      <c r="F2771" s="40"/>
      <c r="G2771" s="40"/>
      <c r="H2771" s="40"/>
      <c r="I2771" s="40"/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51"/>
    </row>
    <row r="2772" spans="1:41" s="3" customFormat="1" x14ac:dyDescent="0.25">
      <c r="A2772" s="40"/>
      <c r="B2772" s="50"/>
      <c r="C2772" s="40"/>
      <c r="D2772" s="58"/>
      <c r="E2772" s="40"/>
      <c r="F2772" s="40"/>
      <c r="G2772" s="40"/>
      <c r="H2772" s="40"/>
      <c r="I2772" s="40"/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51"/>
    </row>
    <row r="2773" spans="1:41" s="3" customFormat="1" x14ac:dyDescent="0.25">
      <c r="A2773" s="40"/>
      <c r="B2773" s="50"/>
      <c r="C2773" s="40"/>
      <c r="D2773" s="58"/>
      <c r="E2773" s="40"/>
      <c r="F2773" s="40"/>
      <c r="G2773" s="40"/>
      <c r="H2773" s="40"/>
      <c r="I2773" s="40"/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51"/>
    </row>
    <row r="2774" spans="1:41" s="3" customFormat="1" x14ac:dyDescent="0.25">
      <c r="A2774" s="40"/>
      <c r="B2774" s="50"/>
      <c r="C2774" s="40"/>
      <c r="D2774" s="58"/>
      <c r="E2774" s="40"/>
      <c r="F2774" s="40"/>
      <c r="G2774" s="40"/>
      <c r="H2774" s="40"/>
      <c r="I2774" s="40"/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51"/>
    </row>
    <row r="2775" spans="1:41" s="3" customFormat="1" x14ac:dyDescent="0.25">
      <c r="A2775" s="40"/>
      <c r="B2775" s="50"/>
      <c r="C2775" s="40"/>
      <c r="D2775" s="58"/>
      <c r="E2775" s="40"/>
      <c r="F2775" s="40"/>
      <c r="G2775" s="40"/>
      <c r="H2775" s="40"/>
      <c r="I2775" s="40"/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51"/>
    </row>
    <row r="2776" spans="1:41" s="3" customFormat="1" x14ac:dyDescent="0.25">
      <c r="A2776" s="40"/>
      <c r="B2776" s="50"/>
      <c r="C2776" s="40"/>
      <c r="D2776" s="58"/>
      <c r="E2776" s="40"/>
      <c r="F2776" s="40"/>
      <c r="G2776" s="40"/>
      <c r="H2776" s="40"/>
      <c r="I2776" s="40"/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51"/>
    </row>
    <row r="2777" spans="1:41" s="3" customFormat="1" x14ac:dyDescent="0.25">
      <c r="A2777" s="40"/>
      <c r="B2777" s="50"/>
      <c r="C2777" s="40"/>
      <c r="D2777" s="58"/>
      <c r="E2777" s="40"/>
      <c r="F2777" s="40"/>
      <c r="G2777" s="40"/>
      <c r="H2777" s="40"/>
      <c r="I2777" s="40"/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51"/>
    </row>
    <row r="2778" spans="1:41" s="3" customFormat="1" x14ac:dyDescent="0.25">
      <c r="A2778" s="40"/>
      <c r="B2778" s="50"/>
      <c r="C2778" s="40"/>
      <c r="D2778" s="58"/>
      <c r="E2778" s="40"/>
      <c r="F2778" s="40"/>
      <c r="G2778" s="40"/>
      <c r="H2778" s="40"/>
      <c r="I2778" s="40"/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51"/>
    </row>
    <row r="2779" spans="1:41" s="3" customFormat="1" x14ac:dyDescent="0.25">
      <c r="A2779" s="40"/>
      <c r="B2779" s="50"/>
      <c r="C2779" s="40"/>
      <c r="D2779" s="58"/>
      <c r="E2779" s="40"/>
      <c r="F2779" s="40"/>
      <c r="G2779" s="40"/>
      <c r="H2779" s="40"/>
      <c r="I2779" s="40"/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51"/>
    </row>
    <row r="2780" spans="1:41" s="3" customFormat="1" x14ac:dyDescent="0.25">
      <c r="A2780" s="40"/>
      <c r="B2780" s="50"/>
      <c r="C2780" s="40"/>
      <c r="D2780" s="58"/>
      <c r="E2780" s="40"/>
      <c r="F2780" s="40"/>
      <c r="G2780" s="40"/>
      <c r="H2780" s="40"/>
      <c r="I2780" s="40"/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51"/>
    </row>
    <row r="2781" spans="1:41" s="3" customFormat="1" x14ac:dyDescent="0.25">
      <c r="A2781" s="40"/>
      <c r="B2781" s="50"/>
      <c r="C2781" s="40"/>
      <c r="D2781" s="58"/>
      <c r="E2781" s="40"/>
      <c r="F2781" s="40"/>
      <c r="G2781" s="40"/>
      <c r="H2781" s="40"/>
      <c r="I2781" s="40"/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51"/>
    </row>
    <row r="2782" spans="1:41" s="3" customFormat="1" x14ac:dyDescent="0.25">
      <c r="A2782" s="40"/>
      <c r="B2782" s="50"/>
      <c r="C2782" s="40"/>
      <c r="D2782" s="58"/>
      <c r="E2782" s="40"/>
      <c r="F2782" s="40"/>
      <c r="G2782" s="40"/>
      <c r="H2782" s="40"/>
      <c r="I2782" s="40"/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51"/>
    </row>
    <row r="2783" spans="1:41" s="3" customFormat="1" x14ac:dyDescent="0.25">
      <c r="A2783" s="40"/>
      <c r="B2783" s="50"/>
      <c r="C2783" s="40"/>
      <c r="D2783" s="58"/>
      <c r="E2783" s="40"/>
      <c r="F2783" s="40"/>
      <c r="G2783" s="40"/>
      <c r="H2783" s="40"/>
      <c r="I2783" s="40"/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51"/>
    </row>
    <row r="2784" spans="1:41" s="3" customFormat="1" x14ac:dyDescent="0.25">
      <c r="A2784" s="40"/>
      <c r="B2784" s="50"/>
      <c r="C2784" s="40"/>
      <c r="D2784" s="58"/>
      <c r="E2784" s="40"/>
      <c r="F2784" s="40"/>
      <c r="G2784" s="40"/>
      <c r="H2784" s="40"/>
      <c r="I2784" s="40"/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51"/>
    </row>
    <row r="2785" spans="1:41" s="3" customFormat="1" x14ac:dyDescent="0.25">
      <c r="A2785" s="40"/>
      <c r="B2785" s="50"/>
      <c r="C2785" s="40"/>
      <c r="D2785" s="58"/>
      <c r="E2785" s="40"/>
      <c r="F2785" s="40"/>
      <c r="G2785" s="40"/>
      <c r="H2785" s="40"/>
      <c r="I2785" s="40"/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51"/>
    </row>
    <row r="2786" spans="1:41" s="3" customFormat="1" x14ac:dyDescent="0.25">
      <c r="A2786" s="40"/>
      <c r="B2786" s="50"/>
      <c r="C2786" s="40"/>
      <c r="D2786" s="58"/>
      <c r="E2786" s="40"/>
      <c r="F2786" s="40"/>
      <c r="G2786" s="40"/>
      <c r="H2786" s="40"/>
      <c r="I2786" s="40"/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51"/>
    </row>
    <row r="2787" spans="1:41" s="3" customFormat="1" x14ac:dyDescent="0.25">
      <c r="A2787" s="40"/>
      <c r="B2787" s="50"/>
      <c r="C2787" s="40"/>
      <c r="D2787" s="58"/>
      <c r="E2787" s="40"/>
      <c r="F2787" s="40"/>
      <c r="G2787" s="40"/>
      <c r="H2787" s="40"/>
      <c r="I2787" s="40"/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51"/>
    </row>
    <row r="2788" spans="1:41" s="3" customFormat="1" x14ac:dyDescent="0.25">
      <c r="A2788" s="40"/>
      <c r="B2788" s="50"/>
      <c r="C2788" s="40"/>
      <c r="D2788" s="58"/>
      <c r="E2788" s="40"/>
      <c r="F2788" s="40"/>
      <c r="G2788" s="40"/>
      <c r="H2788" s="40"/>
      <c r="I2788" s="40"/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51"/>
    </row>
    <row r="2789" spans="1:41" s="3" customFormat="1" x14ac:dyDescent="0.25">
      <c r="A2789" s="40"/>
      <c r="B2789" s="50"/>
      <c r="C2789" s="40"/>
      <c r="D2789" s="58"/>
      <c r="E2789" s="40"/>
      <c r="F2789" s="40"/>
      <c r="G2789" s="40"/>
      <c r="H2789" s="40"/>
      <c r="I2789" s="40"/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51"/>
    </row>
    <row r="2790" spans="1:41" s="3" customFormat="1" x14ac:dyDescent="0.25">
      <c r="A2790" s="40"/>
      <c r="B2790" s="50"/>
      <c r="C2790" s="40"/>
      <c r="D2790" s="58"/>
      <c r="E2790" s="40"/>
      <c r="F2790" s="40"/>
      <c r="G2790" s="40"/>
      <c r="H2790" s="40"/>
      <c r="I2790" s="40"/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51"/>
    </row>
    <row r="2791" spans="1:41" s="3" customFormat="1" x14ac:dyDescent="0.25">
      <c r="A2791" s="40"/>
      <c r="B2791" s="50"/>
      <c r="C2791" s="40"/>
      <c r="D2791" s="58"/>
      <c r="E2791" s="40"/>
      <c r="F2791" s="40"/>
      <c r="G2791" s="40"/>
      <c r="H2791" s="40"/>
      <c r="I2791" s="40"/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51"/>
    </row>
    <row r="2792" spans="1:41" s="3" customFormat="1" x14ac:dyDescent="0.25">
      <c r="A2792" s="40"/>
      <c r="B2792" s="50"/>
      <c r="C2792" s="40"/>
      <c r="D2792" s="58"/>
      <c r="E2792" s="40"/>
      <c r="F2792" s="40"/>
      <c r="G2792" s="40"/>
      <c r="H2792" s="40"/>
      <c r="I2792" s="40"/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51"/>
    </row>
    <row r="2793" spans="1:41" s="3" customFormat="1" x14ac:dyDescent="0.25">
      <c r="A2793" s="40"/>
      <c r="B2793" s="50"/>
      <c r="C2793" s="40"/>
      <c r="D2793" s="58"/>
      <c r="E2793" s="40"/>
      <c r="F2793" s="40"/>
      <c r="G2793" s="40"/>
      <c r="H2793" s="40"/>
      <c r="I2793" s="40"/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51"/>
    </row>
    <row r="2794" spans="1:41" s="3" customFormat="1" x14ac:dyDescent="0.25">
      <c r="A2794" s="40"/>
      <c r="B2794" s="50"/>
      <c r="C2794" s="40"/>
      <c r="D2794" s="58"/>
      <c r="E2794" s="40"/>
      <c r="F2794" s="40"/>
      <c r="G2794" s="40"/>
      <c r="H2794" s="40"/>
      <c r="I2794" s="40"/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51"/>
    </row>
    <row r="2795" spans="1:41" s="3" customFormat="1" x14ac:dyDescent="0.25">
      <c r="A2795" s="40"/>
      <c r="B2795" s="50"/>
      <c r="C2795" s="40"/>
      <c r="D2795" s="58"/>
      <c r="E2795" s="40"/>
      <c r="F2795" s="40"/>
      <c r="G2795" s="40"/>
      <c r="H2795" s="40"/>
      <c r="I2795" s="40"/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51"/>
    </row>
    <row r="2796" spans="1:41" s="3" customFormat="1" x14ac:dyDescent="0.25">
      <c r="A2796" s="40"/>
      <c r="B2796" s="50"/>
      <c r="C2796" s="40"/>
      <c r="D2796" s="58"/>
      <c r="E2796" s="40"/>
      <c r="F2796" s="40"/>
      <c r="G2796" s="40"/>
      <c r="H2796" s="40"/>
      <c r="I2796" s="40"/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51"/>
    </row>
    <row r="2797" spans="1:41" s="3" customFormat="1" x14ac:dyDescent="0.25">
      <c r="A2797" s="40"/>
      <c r="B2797" s="50"/>
      <c r="C2797" s="40"/>
      <c r="D2797" s="58"/>
      <c r="E2797" s="40"/>
      <c r="F2797" s="40"/>
      <c r="G2797" s="40"/>
      <c r="H2797" s="40"/>
      <c r="I2797" s="40"/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51"/>
    </row>
    <row r="2798" spans="1:41" s="3" customFormat="1" x14ac:dyDescent="0.25">
      <c r="A2798" s="40"/>
      <c r="B2798" s="50"/>
      <c r="C2798" s="40"/>
      <c r="D2798" s="58"/>
      <c r="E2798" s="40"/>
      <c r="F2798" s="40"/>
      <c r="G2798" s="40"/>
      <c r="H2798" s="40"/>
      <c r="I2798" s="40"/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51"/>
    </row>
    <row r="2799" spans="1:41" s="3" customFormat="1" x14ac:dyDescent="0.25">
      <c r="A2799" s="40"/>
      <c r="B2799" s="50"/>
      <c r="C2799" s="40"/>
      <c r="D2799" s="58"/>
      <c r="E2799" s="40"/>
      <c r="F2799" s="40"/>
      <c r="G2799" s="40"/>
      <c r="H2799" s="40"/>
      <c r="I2799" s="40"/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51"/>
    </row>
    <row r="2800" spans="1:41" s="3" customFormat="1" x14ac:dyDescent="0.25">
      <c r="A2800" s="40"/>
      <c r="B2800" s="50"/>
      <c r="C2800" s="40"/>
      <c r="D2800" s="58"/>
      <c r="E2800" s="40"/>
      <c r="F2800" s="40"/>
      <c r="G2800" s="40"/>
      <c r="H2800" s="40"/>
      <c r="I2800" s="40"/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51"/>
    </row>
    <row r="2801" spans="1:41" s="3" customFormat="1" x14ac:dyDescent="0.25">
      <c r="A2801" s="40"/>
      <c r="B2801" s="50"/>
      <c r="C2801" s="40"/>
      <c r="D2801" s="58"/>
      <c r="E2801" s="40"/>
      <c r="F2801" s="40"/>
      <c r="G2801" s="40"/>
      <c r="H2801" s="40"/>
      <c r="I2801" s="40"/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51"/>
    </row>
    <row r="2802" spans="1:41" s="3" customFormat="1" x14ac:dyDescent="0.25">
      <c r="A2802" s="40"/>
      <c r="B2802" s="50"/>
      <c r="C2802" s="40"/>
      <c r="D2802" s="58"/>
      <c r="E2802" s="40"/>
      <c r="F2802" s="40"/>
      <c r="G2802" s="40"/>
      <c r="H2802" s="40"/>
      <c r="I2802" s="40"/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51"/>
    </row>
    <row r="2803" spans="1:41" s="3" customFormat="1" x14ac:dyDescent="0.25">
      <c r="A2803" s="40"/>
      <c r="B2803" s="50"/>
      <c r="C2803" s="40"/>
      <c r="D2803" s="58"/>
      <c r="E2803" s="40"/>
      <c r="F2803" s="40"/>
      <c r="G2803" s="40"/>
      <c r="H2803" s="40"/>
      <c r="I2803" s="40"/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51"/>
    </row>
    <row r="2804" spans="1:41" s="3" customFormat="1" x14ac:dyDescent="0.25">
      <c r="A2804" s="40"/>
      <c r="B2804" s="50"/>
      <c r="C2804" s="40"/>
      <c r="D2804" s="58"/>
      <c r="E2804" s="40"/>
      <c r="F2804" s="40"/>
      <c r="G2804" s="40"/>
      <c r="H2804" s="40"/>
      <c r="I2804" s="40"/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51"/>
    </row>
    <row r="2805" spans="1:41" s="3" customFormat="1" x14ac:dyDescent="0.25">
      <c r="A2805" s="40"/>
      <c r="B2805" s="50"/>
      <c r="C2805" s="40"/>
      <c r="D2805" s="58"/>
      <c r="E2805" s="40"/>
      <c r="F2805" s="40"/>
      <c r="G2805" s="40"/>
      <c r="H2805" s="40"/>
      <c r="I2805" s="40"/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51"/>
    </row>
    <row r="2806" spans="1:41" s="3" customFormat="1" x14ac:dyDescent="0.25">
      <c r="A2806" s="40"/>
      <c r="B2806" s="50"/>
      <c r="C2806" s="40"/>
      <c r="D2806" s="58"/>
      <c r="E2806" s="40"/>
      <c r="F2806" s="40"/>
      <c r="G2806" s="40"/>
      <c r="H2806" s="40"/>
      <c r="I2806" s="40"/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51"/>
    </row>
    <row r="2807" spans="1:41" s="3" customFormat="1" x14ac:dyDescent="0.25">
      <c r="A2807" s="40"/>
      <c r="B2807" s="50"/>
      <c r="C2807" s="40"/>
      <c r="D2807" s="58"/>
      <c r="E2807" s="40"/>
      <c r="F2807" s="40"/>
      <c r="G2807" s="40"/>
      <c r="H2807" s="40"/>
      <c r="I2807" s="40"/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51"/>
    </row>
    <row r="2808" spans="1:41" s="3" customFormat="1" x14ac:dyDescent="0.25">
      <c r="A2808" s="40"/>
      <c r="B2808" s="50"/>
      <c r="C2808" s="40"/>
      <c r="D2808" s="58"/>
      <c r="E2808" s="40"/>
      <c r="F2808" s="40"/>
      <c r="G2808" s="40"/>
      <c r="H2808" s="40"/>
      <c r="I2808" s="40"/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51"/>
    </row>
    <row r="2809" spans="1:41" s="3" customFormat="1" x14ac:dyDescent="0.25">
      <c r="A2809" s="40"/>
      <c r="B2809" s="50"/>
      <c r="C2809" s="40"/>
      <c r="D2809" s="58"/>
      <c r="E2809" s="40"/>
      <c r="F2809" s="40"/>
      <c r="G2809" s="40"/>
      <c r="H2809" s="40"/>
      <c r="I2809" s="40"/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51"/>
    </row>
    <row r="2810" spans="1:41" s="3" customFormat="1" x14ac:dyDescent="0.25">
      <c r="A2810" s="40"/>
      <c r="B2810" s="50"/>
      <c r="C2810" s="40"/>
      <c r="D2810" s="58"/>
      <c r="E2810" s="40"/>
      <c r="F2810" s="40"/>
      <c r="G2810" s="40"/>
      <c r="H2810" s="40"/>
      <c r="I2810" s="40"/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51"/>
    </row>
    <row r="2811" spans="1:41" s="3" customFormat="1" x14ac:dyDescent="0.25">
      <c r="A2811" s="40"/>
      <c r="B2811" s="50"/>
      <c r="C2811" s="40"/>
      <c r="D2811" s="58"/>
      <c r="E2811" s="40"/>
      <c r="F2811" s="40"/>
      <c r="G2811" s="40"/>
      <c r="H2811" s="40"/>
      <c r="I2811" s="40"/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51"/>
    </row>
    <row r="2812" spans="1:41" s="3" customFormat="1" x14ac:dyDescent="0.25">
      <c r="A2812" s="40"/>
      <c r="B2812" s="50"/>
      <c r="C2812" s="40"/>
      <c r="D2812" s="58"/>
      <c r="E2812" s="40"/>
      <c r="F2812" s="40"/>
      <c r="G2812" s="40"/>
      <c r="H2812" s="40"/>
      <c r="I2812" s="40"/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51"/>
    </row>
    <row r="2813" spans="1:41" s="3" customFormat="1" x14ac:dyDescent="0.25">
      <c r="A2813" s="40"/>
      <c r="B2813" s="50"/>
      <c r="C2813" s="40"/>
      <c r="D2813" s="58"/>
      <c r="E2813" s="40"/>
      <c r="F2813" s="40"/>
      <c r="G2813" s="40"/>
      <c r="H2813" s="40"/>
      <c r="I2813" s="40"/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51"/>
    </row>
    <row r="2814" spans="1:41" s="3" customFormat="1" x14ac:dyDescent="0.25">
      <c r="A2814" s="40"/>
      <c r="B2814" s="50"/>
      <c r="C2814" s="40"/>
      <c r="D2814" s="58"/>
      <c r="E2814" s="40"/>
      <c r="F2814" s="40"/>
      <c r="G2814" s="40"/>
      <c r="H2814" s="40"/>
      <c r="I2814" s="40"/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51"/>
    </row>
    <row r="2815" spans="1:41" s="3" customFormat="1" x14ac:dyDescent="0.25">
      <c r="A2815" s="40"/>
      <c r="B2815" s="50"/>
      <c r="C2815" s="40"/>
      <c r="D2815" s="58"/>
      <c r="E2815" s="40"/>
      <c r="F2815" s="40"/>
      <c r="G2815" s="40"/>
      <c r="H2815" s="40"/>
      <c r="I2815" s="40"/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51"/>
    </row>
    <row r="2816" spans="1:41" s="3" customFormat="1" x14ac:dyDescent="0.25">
      <c r="A2816" s="40"/>
      <c r="B2816" s="50"/>
      <c r="C2816" s="40"/>
      <c r="D2816" s="58"/>
      <c r="E2816" s="40"/>
      <c r="F2816" s="40"/>
      <c r="G2816" s="40"/>
      <c r="H2816" s="40"/>
      <c r="I2816" s="40"/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51"/>
    </row>
    <row r="2817" spans="1:41" s="3" customFormat="1" x14ac:dyDescent="0.25">
      <c r="A2817" s="40"/>
      <c r="B2817" s="50"/>
      <c r="C2817" s="40"/>
      <c r="D2817" s="58"/>
      <c r="E2817" s="40"/>
      <c r="F2817" s="40"/>
      <c r="G2817" s="40"/>
      <c r="H2817" s="40"/>
      <c r="I2817" s="40"/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51"/>
    </row>
    <row r="2818" spans="1:41" s="3" customFormat="1" x14ac:dyDescent="0.25">
      <c r="A2818" s="40"/>
      <c r="B2818" s="50"/>
      <c r="C2818" s="40"/>
      <c r="D2818" s="58"/>
      <c r="E2818" s="40"/>
      <c r="F2818" s="40"/>
      <c r="G2818" s="40"/>
      <c r="H2818" s="40"/>
      <c r="I2818" s="40"/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51"/>
    </row>
    <row r="2819" spans="1:41" s="3" customFormat="1" x14ac:dyDescent="0.25">
      <c r="A2819" s="40"/>
      <c r="B2819" s="50"/>
      <c r="C2819" s="40"/>
      <c r="D2819" s="58"/>
      <c r="E2819" s="40"/>
      <c r="F2819" s="40"/>
      <c r="G2819" s="40"/>
      <c r="H2819" s="40"/>
      <c r="I2819" s="40"/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51"/>
    </row>
    <row r="2820" spans="1:41" s="3" customFormat="1" x14ac:dyDescent="0.25">
      <c r="A2820" s="40"/>
      <c r="B2820" s="50"/>
      <c r="C2820" s="40"/>
      <c r="D2820" s="58"/>
      <c r="E2820" s="40"/>
      <c r="F2820" s="40"/>
      <c r="G2820" s="40"/>
      <c r="H2820" s="40"/>
      <c r="I2820" s="40"/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51"/>
    </row>
    <row r="2821" spans="1:41" s="3" customFormat="1" x14ac:dyDescent="0.25">
      <c r="A2821" s="40"/>
      <c r="B2821" s="50"/>
      <c r="C2821" s="40"/>
      <c r="D2821" s="58"/>
      <c r="E2821" s="40"/>
      <c r="F2821" s="40"/>
      <c r="G2821" s="40"/>
      <c r="H2821" s="40"/>
      <c r="I2821" s="40"/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51"/>
    </row>
    <row r="2822" spans="1:41" s="3" customFormat="1" x14ac:dyDescent="0.25">
      <c r="A2822" s="40"/>
      <c r="B2822" s="50"/>
      <c r="C2822" s="40"/>
      <c r="D2822" s="58"/>
      <c r="E2822" s="40"/>
      <c r="F2822" s="40"/>
      <c r="G2822" s="40"/>
      <c r="H2822" s="40"/>
      <c r="I2822" s="40"/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51"/>
    </row>
    <row r="2823" spans="1:41" s="3" customFormat="1" x14ac:dyDescent="0.25">
      <c r="A2823" s="40"/>
      <c r="B2823" s="50"/>
      <c r="C2823" s="40"/>
      <c r="D2823" s="58"/>
      <c r="E2823" s="40"/>
      <c r="F2823" s="40"/>
      <c r="G2823" s="40"/>
      <c r="H2823" s="40"/>
      <c r="I2823" s="40"/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51"/>
    </row>
    <row r="2824" spans="1:41" s="3" customFormat="1" x14ac:dyDescent="0.25">
      <c r="A2824" s="40"/>
      <c r="B2824" s="50"/>
      <c r="C2824" s="40"/>
      <c r="D2824" s="58"/>
      <c r="E2824" s="40"/>
      <c r="F2824" s="40"/>
      <c r="G2824" s="40"/>
      <c r="H2824" s="40"/>
      <c r="I2824" s="40"/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51"/>
    </row>
    <row r="2825" spans="1:41" s="3" customFormat="1" x14ac:dyDescent="0.25">
      <c r="A2825" s="40"/>
      <c r="B2825" s="50"/>
      <c r="C2825" s="40"/>
      <c r="D2825" s="58"/>
      <c r="E2825" s="40"/>
      <c r="F2825" s="40"/>
      <c r="G2825" s="40"/>
      <c r="H2825" s="40"/>
      <c r="I2825" s="40"/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51"/>
    </row>
    <row r="2826" spans="1:41" s="3" customFormat="1" x14ac:dyDescent="0.25">
      <c r="A2826" s="40"/>
      <c r="B2826" s="50"/>
      <c r="C2826" s="40"/>
      <c r="D2826" s="58"/>
      <c r="E2826" s="40"/>
      <c r="F2826" s="40"/>
      <c r="G2826" s="40"/>
      <c r="H2826" s="40"/>
      <c r="I2826" s="40"/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51"/>
    </row>
    <row r="2827" spans="1:41" s="3" customFormat="1" x14ac:dyDescent="0.25">
      <c r="A2827" s="40"/>
      <c r="B2827" s="50"/>
      <c r="C2827" s="40"/>
      <c r="D2827" s="58"/>
      <c r="E2827" s="40"/>
      <c r="F2827" s="40"/>
      <c r="G2827" s="40"/>
      <c r="H2827" s="40"/>
      <c r="I2827" s="40"/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51"/>
    </row>
    <row r="2828" spans="1:41" s="3" customFormat="1" x14ac:dyDescent="0.25">
      <c r="A2828" s="40"/>
      <c r="B2828" s="50"/>
      <c r="C2828" s="40"/>
      <c r="D2828" s="58"/>
      <c r="E2828" s="40"/>
      <c r="F2828" s="40"/>
      <c r="G2828" s="40"/>
      <c r="H2828" s="40"/>
      <c r="I2828" s="40"/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51"/>
    </row>
    <row r="2829" spans="1:41" s="3" customFormat="1" x14ac:dyDescent="0.25">
      <c r="A2829" s="40"/>
      <c r="B2829" s="50"/>
      <c r="C2829" s="40"/>
      <c r="D2829" s="58"/>
      <c r="E2829" s="40"/>
      <c r="F2829" s="40"/>
      <c r="G2829" s="40"/>
      <c r="H2829" s="40"/>
      <c r="I2829" s="40"/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51"/>
    </row>
    <row r="2830" spans="1:41" s="3" customFormat="1" x14ac:dyDescent="0.25">
      <c r="A2830" s="40"/>
      <c r="B2830" s="50"/>
      <c r="C2830" s="40"/>
      <c r="D2830" s="58"/>
      <c r="E2830" s="40"/>
      <c r="F2830" s="40"/>
      <c r="G2830" s="40"/>
      <c r="H2830" s="40"/>
      <c r="I2830" s="40"/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51"/>
    </row>
    <row r="2831" spans="1:41" s="3" customFormat="1" x14ac:dyDescent="0.25">
      <c r="A2831" s="40"/>
      <c r="B2831" s="50"/>
      <c r="C2831" s="40"/>
      <c r="D2831" s="58"/>
      <c r="E2831" s="40"/>
      <c r="F2831" s="40"/>
      <c r="G2831" s="40"/>
      <c r="H2831" s="40"/>
      <c r="I2831" s="40"/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51"/>
    </row>
    <row r="2832" spans="1:41" s="3" customFormat="1" x14ac:dyDescent="0.25">
      <c r="A2832" s="40"/>
      <c r="B2832" s="50"/>
      <c r="C2832" s="40"/>
      <c r="D2832" s="58"/>
      <c r="E2832" s="40"/>
      <c r="F2832" s="40"/>
      <c r="G2832" s="40"/>
      <c r="H2832" s="40"/>
      <c r="I2832" s="40"/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51"/>
    </row>
    <row r="2833" spans="1:41" s="3" customFormat="1" x14ac:dyDescent="0.25">
      <c r="A2833" s="40"/>
      <c r="B2833" s="50"/>
      <c r="C2833" s="40"/>
      <c r="D2833" s="58"/>
      <c r="E2833" s="40"/>
      <c r="F2833" s="40"/>
      <c r="G2833" s="40"/>
      <c r="H2833" s="40"/>
      <c r="I2833" s="40"/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51"/>
    </row>
    <row r="2834" spans="1:41" s="3" customFormat="1" x14ac:dyDescent="0.25">
      <c r="A2834" s="40"/>
      <c r="B2834" s="50"/>
      <c r="C2834" s="40"/>
      <c r="D2834" s="58"/>
      <c r="E2834" s="40"/>
      <c r="F2834" s="40"/>
      <c r="G2834" s="40"/>
      <c r="H2834" s="40"/>
      <c r="I2834" s="40"/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51"/>
    </row>
    <row r="2835" spans="1:41" s="3" customFormat="1" x14ac:dyDescent="0.25">
      <c r="A2835" s="40"/>
      <c r="B2835" s="50"/>
      <c r="C2835" s="40"/>
      <c r="D2835" s="58"/>
      <c r="E2835" s="40"/>
      <c r="F2835" s="40"/>
      <c r="G2835" s="40"/>
      <c r="H2835" s="40"/>
      <c r="I2835" s="40"/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51"/>
    </row>
    <row r="2836" spans="1:41" s="3" customFormat="1" x14ac:dyDescent="0.25">
      <c r="A2836" s="40"/>
      <c r="B2836" s="50"/>
      <c r="C2836" s="40"/>
      <c r="D2836" s="58"/>
      <c r="E2836" s="40"/>
      <c r="F2836" s="40"/>
      <c r="G2836" s="40"/>
      <c r="H2836" s="40"/>
      <c r="I2836" s="40"/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51"/>
    </row>
    <row r="2837" spans="1:41" s="3" customFormat="1" x14ac:dyDescent="0.25">
      <c r="A2837" s="40"/>
      <c r="B2837" s="50"/>
      <c r="C2837" s="40"/>
      <c r="D2837" s="58"/>
      <c r="E2837" s="40"/>
      <c r="F2837" s="40"/>
      <c r="G2837" s="40"/>
      <c r="H2837" s="40"/>
      <c r="I2837" s="40"/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51"/>
    </row>
    <row r="2838" spans="1:41" s="3" customFormat="1" x14ac:dyDescent="0.25">
      <c r="A2838" s="40"/>
      <c r="B2838" s="50"/>
      <c r="C2838" s="40"/>
      <c r="D2838" s="58"/>
      <c r="E2838" s="40"/>
      <c r="F2838" s="40"/>
      <c r="G2838" s="40"/>
      <c r="H2838" s="40"/>
      <c r="I2838" s="40"/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51"/>
    </row>
    <row r="2839" spans="1:41" s="3" customFormat="1" x14ac:dyDescent="0.25">
      <c r="A2839" s="40"/>
      <c r="B2839" s="50"/>
      <c r="C2839" s="40"/>
      <c r="D2839" s="58"/>
      <c r="E2839" s="40"/>
      <c r="F2839" s="40"/>
      <c r="G2839" s="40"/>
      <c r="H2839" s="40"/>
      <c r="I2839" s="40"/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51"/>
    </row>
    <row r="2840" spans="1:41" s="3" customFormat="1" x14ac:dyDescent="0.25">
      <c r="A2840" s="40"/>
      <c r="B2840" s="50"/>
      <c r="C2840" s="40"/>
      <c r="D2840" s="58"/>
      <c r="E2840" s="40"/>
      <c r="F2840" s="40"/>
      <c r="G2840" s="40"/>
      <c r="H2840" s="40"/>
      <c r="I2840" s="40"/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51"/>
    </row>
    <row r="2841" spans="1:41" s="3" customFormat="1" x14ac:dyDescent="0.25">
      <c r="A2841" s="40"/>
      <c r="B2841" s="50"/>
      <c r="C2841" s="40"/>
      <c r="D2841" s="58"/>
      <c r="E2841" s="40"/>
      <c r="F2841" s="40"/>
      <c r="G2841" s="40"/>
      <c r="H2841" s="40"/>
      <c r="I2841" s="40"/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51"/>
    </row>
    <row r="2842" spans="1:41" s="3" customFormat="1" x14ac:dyDescent="0.25">
      <c r="A2842" s="40"/>
      <c r="B2842" s="50"/>
      <c r="C2842" s="40"/>
      <c r="D2842" s="58"/>
      <c r="E2842" s="40"/>
      <c r="F2842" s="40"/>
      <c r="G2842" s="40"/>
      <c r="H2842" s="40"/>
      <c r="I2842" s="40"/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51"/>
    </row>
    <row r="2843" spans="1:41" s="3" customFormat="1" x14ac:dyDescent="0.25">
      <c r="A2843" s="40"/>
      <c r="B2843" s="50"/>
      <c r="C2843" s="40"/>
      <c r="D2843" s="58"/>
      <c r="E2843" s="40"/>
      <c r="F2843" s="40"/>
      <c r="G2843" s="40"/>
      <c r="H2843" s="40"/>
      <c r="I2843" s="40"/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51"/>
    </row>
    <row r="2844" spans="1:41" s="3" customFormat="1" x14ac:dyDescent="0.25">
      <c r="A2844" s="40"/>
      <c r="B2844" s="50"/>
      <c r="C2844" s="40"/>
      <c r="D2844" s="58"/>
      <c r="E2844" s="40"/>
      <c r="F2844" s="40"/>
      <c r="G2844" s="40"/>
      <c r="H2844" s="40"/>
      <c r="I2844" s="40"/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51"/>
    </row>
    <row r="2845" spans="1:41" s="3" customFormat="1" x14ac:dyDescent="0.25">
      <c r="A2845" s="40"/>
      <c r="B2845" s="50"/>
      <c r="C2845" s="40"/>
      <c r="D2845" s="58"/>
      <c r="E2845" s="40"/>
      <c r="F2845" s="40"/>
      <c r="G2845" s="40"/>
      <c r="H2845" s="40"/>
      <c r="I2845" s="40"/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51"/>
    </row>
    <row r="2846" spans="1:41" s="3" customFormat="1" x14ac:dyDescent="0.25">
      <c r="A2846" s="40"/>
      <c r="B2846" s="50"/>
      <c r="C2846" s="40"/>
      <c r="D2846" s="58"/>
      <c r="E2846" s="40"/>
      <c r="F2846" s="40"/>
      <c r="G2846" s="40"/>
      <c r="H2846" s="40"/>
      <c r="I2846" s="40"/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51"/>
    </row>
    <row r="2847" spans="1:41" s="3" customFormat="1" x14ac:dyDescent="0.25">
      <c r="A2847" s="40"/>
      <c r="B2847" s="50"/>
      <c r="C2847" s="40"/>
      <c r="D2847" s="58"/>
      <c r="E2847" s="40"/>
      <c r="F2847" s="40"/>
      <c r="G2847" s="40"/>
      <c r="H2847" s="40"/>
      <c r="I2847" s="40"/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51"/>
    </row>
    <row r="2848" spans="1:41" s="3" customFormat="1" x14ac:dyDescent="0.25">
      <c r="A2848" s="40"/>
      <c r="B2848" s="50"/>
      <c r="C2848" s="40"/>
      <c r="D2848" s="58"/>
      <c r="E2848" s="40"/>
      <c r="F2848" s="40"/>
      <c r="G2848" s="40"/>
      <c r="H2848" s="40"/>
      <c r="I2848" s="40"/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51"/>
    </row>
    <row r="2849" spans="1:41" s="3" customFormat="1" x14ac:dyDescent="0.25">
      <c r="A2849" s="40"/>
      <c r="B2849" s="50"/>
      <c r="C2849" s="40"/>
      <c r="D2849" s="58"/>
      <c r="E2849" s="40"/>
      <c r="F2849" s="40"/>
      <c r="G2849" s="40"/>
      <c r="H2849" s="40"/>
      <c r="I2849" s="40"/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51"/>
    </row>
    <row r="2850" spans="1:41" s="3" customFormat="1" x14ac:dyDescent="0.25">
      <c r="A2850" s="40"/>
      <c r="B2850" s="50"/>
      <c r="C2850" s="40"/>
      <c r="D2850" s="58"/>
      <c r="E2850" s="40"/>
      <c r="F2850" s="40"/>
      <c r="G2850" s="40"/>
      <c r="H2850" s="40"/>
      <c r="I2850" s="40"/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51"/>
    </row>
    <row r="2851" spans="1:41" s="3" customFormat="1" x14ac:dyDescent="0.25">
      <c r="A2851" s="40"/>
      <c r="B2851" s="50"/>
      <c r="C2851" s="40"/>
      <c r="D2851" s="58"/>
      <c r="E2851" s="40"/>
      <c r="F2851" s="40"/>
      <c r="G2851" s="40"/>
      <c r="H2851" s="40"/>
      <c r="I2851" s="40"/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51"/>
    </row>
    <row r="2852" spans="1:41" s="3" customFormat="1" x14ac:dyDescent="0.25">
      <c r="A2852" s="40"/>
      <c r="B2852" s="50"/>
      <c r="C2852" s="40"/>
      <c r="D2852" s="58"/>
      <c r="E2852" s="40"/>
      <c r="F2852" s="40"/>
      <c r="G2852" s="40"/>
      <c r="H2852" s="40"/>
      <c r="I2852" s="40"/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51"/>
    </row>
    <row r="2853" spans="1:41" s="3" customFormat="1" x14ac:dyDescent="0.25">
      <c r="A2853" s="40"/>
      <c r="B2853" s="50"/>
      <c r="C2853" s="40"/>
      <c r="D2853" s="58"/>
      <c r="E2853" s="40"/>
      <c r="F2853" s="40"/>
      <c r="G2853" s="40"/>
      <c r="H2853" s="40"/>
      <c r="I2853" s="40"/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51"/>
    </row>
    <row r="2854" spans="1:41" s="3" customFormat="1" x14ac:dyDescent="0.25">
      <c r="A2854" s="40"/>
      <c r="B2854" s="50"/>
      <c r="C2854" s="40"/>
      <c r="D2854" s="58"/>
      <c r="E2854" s="40"/>
      <c r="F2854" s="40"/>
      <c r="G2854" s="40"/>
      <c r="H2854" s="40"/>
      <c r="I2854" s="40"/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51"/>
    </row>
    <row r="2855" spans="1:41" s="3" customFormat="1" x14ac:dyDescent="0.25">
      <c r="A2855" s="40"/>
      <c r="B2855" s="50"/>
      <c r="C2855" s="40"/>
      <c r="D2855" s="58"/>
      <c r="E2855" s="40"/>
      <c r="F2855" s="40"/>
      <c r="G2855" s="40"/>
      <c r="H2855" s="40"/>
      <c r="I2855" s="40"/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51"/>
    </row>
    <row r="2856" spans="1:41" s="3" customFormat="1" x14ac:dyDescent="0.25">
      <c r="A2856" s="40"/>
      <c r="B2856" s="50"/>
      <c r="C2856" s="40"/>
      <c r="D2856" s="58"/>
      <c r="E2856" s="40"/>
      <c r="F2856" s="40"/>
      <c r="G2856" s="40"/>
      <c r="H2856" s="40"/>
      <c r="I2856" s="40"/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51"/>
    </row>
    <row r="2857" spans="1:41" s="3" customFormat="1" x14ac:dyDescent="0.25">
      <c r="A2857" s="40"/>
      <c r="B2857" s="50"/>
      <c r="C2857" s="40"/>
      <c r="D2857" s="58"/>
      <c r="E2857" s="40"/>
      <c r="F2857" s="40"/>
      <c r="G2857" s="40"/>
      <c r="H2857" s="40"/>
      <c r="I2857" s="40"/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51"/>
    </row>
    <row r="2858" spans="1:41" s="3" customFormat="1" x14ac:dyDescent="0.25">
      <c r="A2858" s="40"/>
      <c r="B2858" s="50"/>
      <c r="C2858" s="40"/>
      <c r="D2858" s="58"/>
      <c r="E2858" s="40"/>
      <c r="F2858" s="40"/>
      <c r="G2858" s="40"/>
      <c r="H2858" s="40"/>
      <c r="I2858" s="40"/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51"/>
    </row>
    <row r="2859" spans="1:41" s="3" customFormat="1" x14ac:dyDescent="0.25">
      <c r="A2859" s="40"/>
      <c r="B2859" s="50"/>
      <c r="C2859" s="40"/>
      <c r="D2859" s="58"/>
      <c r="E2859" s="40"/>
      <c r="F2859" s="40"/>
      <c r="G2859" s="40"/>
      <c r="H2859" s="40"/>
      <c r="I2859" s="40"/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51"/>
    </row>
    <row r="2860" spans="1:41" s="3" customFormat="1" x14ac:dyDescent="0.25">
      <c r="A2860" s="40"/>
      <c r="B2860" s="50"/>
      <c r="C2860" s="40"/>
      <c r="D2860" s="58"/>
      <c r="E2860" s="40"/>
      <c r="F2860" s="40"/>
      <c r="G2860" s="40"/>
      <c r="H2860" s="40"/>
      <c r="I2860" s="40"/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51"/>
    </row>
    <row r="2861" spans="1:41" s="3" customFormat="1" x14ac:dyDescent="0.25">
      <c r="A2861" s="40"/>
      <c r="B2861" s="50"/>
      <c r="C2861" s="40"/>
      <c r="D2861" s="58"/>
      <c r="E2861" s="40"/>
      <c r="F2861" s="40"/>
      <c r="G2861" s="40"/>
      <c r="H2861" s="40"/>
      <c r="I2861" s="40"/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51"/>
    </row>
    <row r="2862" spans="1:41" s="3" customFormat="1" x14ac:dyDescent="0.25">
      <c r="A2862" s="40"/>
      <c r="B2862" s="50"/>
      <c r="C2862" s="40"/>
      <c r="D2862" s="58"/>
      <c r="E2862" s="40"/>
      <c r="F2862" s="40"/>
      <c r="G2862" s="40"/>
      <c r="H2862" s="40"/>
      <c r="I2862" s="40"/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51"/>
    </row>
    <row r="2863" spans="1:41" s="3" customFormat="1" x14ac:dyDescent="0.25">
      <c r="A2863" s="40"/>
      <c r="B2863" s="50"/>
      <c r="C2863" s="40"/>
      <c r="D2863" s="58"/>
      <c r="E2863" s="40"/>
      <c r="F2863" s="40"/>
      <c r="G2863" s="40"/>
      <c r="H2863" s="40"/>
      <c r="I2863" s="40"/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51"/>
    </row>
    <row r="2864" spans="1:41" s="3" customFormat="1" x14ac:dyDescent="0.25">
      <c r="A2864" s="40"/>
      <c r="B2864" s="50"/>
      <c r="C2864" s="40"/>
      <c r="D2864" s="58"/>
      <c r="E2864" s="40"/>
      <c r="F2864" s="40"/>
      <c r="G2864" s="40"/>
      <c r="H2864" s="40"/>
      <c r="I2864" s="40"/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51"/>
    </row>
    <row r="2865" spans="1:41" s="3" customFormat="1" x14ac:dyDescent="0.25">
      <c r="A2865" s="40"/>
      <c r="B2865" s="50"/>
      <c r="C2865" s="40"/>
      <c r="D2865" s="58"/>
      <c r="E2865" s="40"/>
      <c r="F2865" s="40"/>
      <c r="G2865" s="40"/>
      <c r="H2865" s="40"/>
      <c r="I2865" s="40"/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51"/>
    </row>
    <row r="2866" spans="1:41" s="3" customFormat="1" x14ac:dyDescent="0.25">
      <c r="A2866" s="40"/>
      <c r="B2866" s="50"/>
      <c r="C2866" s="40"/>
      <c r="D2866" s="58"/>
      <c r="E2866" s="40"/>
      <c r="F2866" s="40"/>
      <c r="G2866" s="40"/>
      <c r="H2866" s="40"/>
      <c r="I2866" s="40"/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51"/>
    </row>
    <row r="2867" spans="1:41" s="3" customFormat="1" x14ac:dyDescent="0.25">
      <c r="A2867" s="40"/>
      <c r="B2867" s="50"/>
      <c r="C2867" s="40"/>
      <c r="D2867" s="58"/>
      <c r="E2867" s="40"/>
      <c r="F2867" s="40"/>
      <c r="G2867" s="40"/>
      <c r="H2867" s="40"/>
      <c r="I2867" s="40"/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51"/>
    </row>
    <row r="2868" spans="1:41" s="3" customFormat="1" x14ac:dyDescent="0.25">
      <c r="A2868" s="40"/>
      <c r="B2868" s="50"/>
      <c r="C2868" s="40"/>
      <c r="D2868" s="58"/>
      <c r="E2868" s="40"/>
      <c r="F2868" s="40"/>
      <c r="G2868" s="40"/>
      <c r="H2868" s="40"/>
      <c r="I2868" s="40"/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51"/>
    </row>
    <row r="2869" spans="1:41" s="3" customFormat="1" x14ac:dyDescent="0.25">
      <c r="A2869" s="40"/>
      <c r="B2869" s="50"/>
      <c r="C2869" s="40"/>
      <c r="D2869" s="58"/>
      <c r="E2869" s="40"/>
      <c r="F2869" s="40"/>
      <c r="G2869" s="40"/>
      <c r="H2869" s="40"/>
      <c r="I2869" s="40"/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51"/>
    </row>
    <row r="2870" spans="1:41" s="3" customFormat="1" x14ac:dyDescent="0.25">
      <c r="A2870" s="40"/>
      <c r="B2870" s="50"/>
      <c r="C2870" s="40"/>
      <c r="D2870" s="58"/>
      <c r="E2870" s="40"/>
      <c r="F2870" s="40"/>
      <c r="G2870" s="40"/>
      <c r="H2870" s="40"/>
      <c r="I2870" s="40"/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51"/>
    </row>
    <row r="2871" spans="1:41" s="3" customFormat="1" x14ac:dyDescent="0.25">
      <c r="A2871" s="40"/>
      <c r="B2871" s="50"/>
      <c r="C2871" s="40"/>
      <c r="D2871" s="58"/>
      <c r="E2871" s="40"/>
      <c r="F2871" s="40"/>
      <c r="G2871" s="40"/>
      <c r="H2871" s="40"/>
      <c r="I2871" s="40"/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51"/>
    </row>
    <row r="2872" spans="1:41" s="3" customFormat="1" x14ac:dyDescent="0.25">
      <c r="A2872" s="40"/>
      <c r="B2872" s="50"/>
      <c r="C2872" s="40"/>
      <c r="D2872" s="58"/>
      <c r="E2872" s="40"/>
      <c r="F2872" s="40"/>
      <c r="G2872" s="40"/>
      <c r="H2872" s="40"/>
      <c r="I2872" s="40"/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51"/>
    </row>
    <row r="2873" spans="1:41" s="3" customFormat="1" x14ac:dyDescent="0.25">
      <c r="A2873" s="40"/>
      <c r="B2873" s="50"/>
      <c r="C2873" s="40"/>
      <c r="D2873" s="58"/>
      <c r="E2873" s="40"/>
      <c r="F2873" s="40"/>
      <c r="G2873" s="40"/>
      <c r="H2873" s="40"/>
      <c r="I2873" s="40"/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51"/>
    </row>
    <row r="2874" spans="1:41" s="3" customFormat="1" x14ac:dyDescent="0.25">
      <c r="A2874" s="40"/>
      <c r="B2874" s="50"/>
      <c r="C2874" s="40"/>
      <c r="D2874" s="58"/>
      <c r="E2874" s="40"/>
      <c r="F2874" s="40"/>
      <c r="G2874" s="40"/>
      <c r="H2874" s="40"/>
      <c r="I2874" s="40"/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51"/>
    </row>
    <row r="2875" spans="1:41" s="3" customFormat="1" x14ac:dyDescent="0.25">
      <c r="A2875" s="40"/>
      <c r="B2875" s="50"/>
      <c r="C2875" s="40"/>
      <c r="D2875" s="58"/>
      <c r="E2875" s="40"/>
      <c r="F2875" s="40"/>
      <c r="G2875" s="40"/>
      <c r="H2875" s="40"/>
      <c r="I2875" s="40"/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51"/>
    </row>
    <row r="2876" spans="1:41" s="3" customFormat="1" x14ac:dyDescent="0.25">
      <c r="A2876" s="40"/>
      <c r="B2876" s="50"/>
      <c r="C2876" s="40"/>
      <c r="D2876" s="58"/>
      <c r="E2876" s="40"/>
      <c r="F2876" s="40"/>
      <c r="G2876" s="40"/>
      <c r="H2876" s="40"/>
      <c r="I2876" s="40"/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51"/>
    </row>
    <row r="2877" spans="1:41" s="3" customFormat="1" x14ac:dyDescent="0.25">
      <c r="A2877" s="40"/>
      <c r="B2877" s="50"/>
      <c r="C2877" s="40"/>
      <c r="D2877" s="58"/>
      <c r="E2877" s="40"/>
      <c r="F2877" s="40"/>
      <c r="G2877" s="40"/>
      <c r="H2877" s="40"/>
      <c r="I2877" s="40"/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51"/>
    </row>
    <row r="2878" spans="1:41" s="3" customFormat="1" x14ac:dyDescent="0.25">
      <c r="A2878" s="40"/>
      <c r="B2878" s="50"/>
      <c r="C2878" s="40"/>
      <c r="D2878" s="58"/>
      <c r="E2878" s="40"/>
      <c r="F2878" s="40"/>
      <c r="G2878" s="40"/>
      <c r="H2878" s="40"/>
      <c r="I2878" s="40"/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51"/>
    </row>
    <row r="2879" spans="1:41" s="3" customFormat="1" x14ac:dyDescent="0.25">
      <c r="A2879" s="40"/>
      <c r="B2879" s="50"/>
      <c r="C2879" s="40"/>
      <c r="D2879" s="58"/>
      <c r="E2879" s="40"/>
      <c r="F2879" s="40"/>
      <c r="G2879" s="40"/>
      <c r="H2879" s="40"/>
      <c r="I2879" s="40"/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51"/>
    </row>
    <row r="2880" spans="1:41" s="3" customFormat="1" x14ac:dyDescent="0.25">
      <c r="A2880" s="40"/>
      <c r="B2880" s="50"/>
      <c r="C2880" s="40"/>
      <c r="D2880" s="58"/>
      <c r="E2880" s="40"/>
      <c r="F2880" s="40"/>
      <c r="G2880" s="40"/>
      <c r="H2880" s="40"/>
      <c r="I2880" s="40"/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51"/>
    </row>
    <row r="2881" spans="1:41" s="3" customFormat="1" x14ac:dyDescent="0.25">
      <c r="A2881" s="40"/>
      <c r="B2881" s="50"/>
      <c r="C2881" s="40"/>
      <c r="D2881" s="58"/>
      <c r="E2881" s="40"/>
      <c r="F2881" s="40"/>
      <c r="G2881" s="40"/>
      <c r="H2881" s="40"/>
      <c r="I2881" s="40"/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51"/>
    </row>
    <row r="2882" spans="1:41" s="3" customFormat="1" x14ac:dyDescent="0.25">
      <c r="A2882" s="40"/>
      <c r="B2882" s="50"/>
      <c r="C2882" s="40"/>
      <c r="D2882" s="58"/>
      <c r="E2882" s="40"/>
      <c r="F2882" s="40"/>
      <c r="G2882" s="40"/>
      <c r="H2882" s="40"/>
      <c r="I2882" s="40"/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51"/>
    </row>
    <row r="2883" spans="1:41" s="3" customFormat="1" x14ac:dyDescent="0.25">
      <c r="A2883" s="40"/>
      <c r="B2883" s="50"/>
      <c r="C2883" s="40"/>
      <c r="D2883" s="58"/>
      <c r="E2883" s="40"/>
      <c r="F2883" s="40"/>
      <c r="G2883" s="40"/>
      <c r="H2883" s="40"/>
      <c r="I2883" s="40"/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51"/>
    </row>
    <row r="2884" spans="1:41" s="3" customFormat="1" x14ac:dyDescent="0.25">
      <c r="A2884" s="40"/>
      <c r="B2884" s="50"/>
      <c r="C2884" s="40"/>
      <c r="D2884" s="58"/>
      <c r="E2884" s="40"/>
      <c r="F2884" s="40"/>
      <c r="G2884" s="40"/>
      <c r="H2884" s="40"/>
      <c r="I2884" s="40"/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51"/>
    </row>
    <row r="2885" spans="1:41" s="3" customFormat="1" x14ac:dyDescent="0.25">
      <c r="A2885" s="40"/>
      <c r="B2885" s="50"/>
      <c r="C2885" s="40"/>
      <c r="D2885" s="58"/>
      <c r="E2885" s="40"/>
      <c r="F2885" s="40"/>
      <c r="G2885" s="40"/>
      <c r="H2885" s="40"/>
      <c r="I2885" s="40"/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51"/>
    </row>
    <row r="2886" spans="1:41" s="3" customFormat="1" x14ac:dyDescent="0.25">
      <c r="A2886" s="40"/>
      <c r="B2886" s="50"/>
      <c r="C2886" s="40"/>
      <c r="D2886" s="58"/>
      <c r="E2886" s="40"/>
      <c r="F2886" s="40"/>
      <c r="G2886" s="40"/>
      <c r="H2886" s="40"/>
      <c r="I2886" s="40"/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51"/>
    </row>
    <row r="2887" spans="1:41" s="3" customFormat="1" x14ac:dyDescent="0.25">
      <c r="A2887" s="40"/>
      <c r="B2887" s="50"/>
      <c r="C2887" s="40"/>
      <c r="D2887" s="58"/>
      <c r="E2887" s="40"/>
      <c r="F2887" s="40"/>
      <c r="G2887" s="40"/>
      <c r="H2887" s="40"/>
      <c r="I2887" s="40"/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51"/>
    </row>
    <row r="2888" spans="1:41" s="3" customFormat="1" x14ac:dyDescent="0.25">
      <c r="A2888" s="40"/>
      <c r="B2888" s="50"/>
      <c r="C2888" s="40"/>
      <c r="D2888" s="58"/>
      <c r="E2888" s="40"/>
      <c r="F2888" s="40"/>
      <c r="G2888" s="40"/>
      <c r="H2888" s="40"/>
      <c r="I2888" s="40"/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51"/>
    </row>
    <row r="2889" spans="1:41" s="3" customFormat="1" x14ac:dyDescent="0.25">
      <c r="A2889" s="40"/>
      <c r="B2889" s="50"/>
      <c r="C2889" s="40"/>
      <c r="D2889" s="58"/>
      <c r="E2889" s="40"/>
      <c r="F2889" s="40"/>
      <c r="G2889" s="40"/>
      <c r="H2889" s="40"/>
      <c r="I2889" s="40"/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51"/>
    </row>
    <row r="2890" spans="1:41" s="3" customFormat="1" x14ac:dyDescent="0.25">
      <c r="A2890" s="40"/>
      <c r="B2890" s="50"/>
      <c r="C2890" s="40"/>
      <c r="D2890" s="58"/>
      <c r="E2890" s="40"/>
      <c r="F2890" s="40"/>
      <c r="G2890" s="40"/>
      <c r="H2890" s="40"/>
      <c r="I2890" s="40"/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51"/>
    </row>
    <row r="2891" spans="1:41" s="3" customFormat="1" x14ac:dyDescent="0.25">
      <c r="A2891" s="40"/>
      <c r="B2891" s="50"/>
      <c r="C2891" s="40"/>
      <c r="D2891" s="58"/>
      <c r="E2891" s="40"/>
      <c r="F2891" s="40"/>
      <c r="G2891" s="40"/>
      <c r="H2891" s="40"/>
      <c r="I2891" s="40"/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51"/>
    </row>
    <row r="2892" spans="1:41" s="3" customFormat="1" x14ac:dyDescent="0.25">
      <c r="A2892" s="40"/>
      <c r="B2892" s="50"/>
      <c r="C2892" s="40"/>
      <c r="D2892" s="58"/>
      <c r="E2892" s="40"/>
      <c r="F2892" s="40"/>
      <c r="G2892" s="40"/>
      <c r="H2892" s="40"/>
      <c r="I2892" s="40"/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51"/>
    </row>
    <row r="2893" spans="1:41" s="3" customFormat="1" x14ac:dyDescent="0.25">
      <c r="A2893" s="40"/>
      <c r="B2893" s="50"/>
      <c r="C2893" s="40"/>
      <c r="D2893" s="58"/>
      <c r="E2893" s="40"/>
      <c r="F2893" s="40"/>
      <c r="G2893" s="40"/>
      <c r="H2893" s="40"/>
      <c r="I2893" s="40"/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51"/>
    </row>
    <row r="2894" spans="1:41" s="3" customFormat="1" x14ac:dyDescent="0.25">
      <c r="A2894" s="40"/>
      <c r="B2894" s="50"/>
      <c r="C2894" s="40"/>
      <c r="D2894" s="58"/>
      <c r="E2894" s="40"/>
      <c r="F2894" s="40"/>
      <c r="G2894" s="40"/>
      <c r="H2894" s="40"/>
      <c r="I2894" s="40"/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51"/>
    </row>
    <row r="2895" spans="1:41" s="3" customFormat="1" x14ac:dyDescent="0.25">
      <c r="A2895" s="40"/>
      <c r="B2895" s="50"/>
      <c r="C2895" s="40"/>
      <c r="D2895" s="58"/>
      <c r="E2895" s="40"/>
      <c r="F2895" s="40"/>
      <c r="G2895" s="40"/>
      <c r="H2895" s="40"/>
      <c r="I2895" s="40"/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51"/>
    </row>
    <row r="2896" spans="1:41" s="3" customFormat="1" x14ac:dyDescent="0.25">
      <c r="A2896" s="40"/>
      <c r="B2896" s="50"/>
      <c r="C2896" s="40"/>
      <c r="D2896" s="58"/>
      <c r="E2896" s="40"/>
      <c r="F2896" s="40"/>
      <c r="G2896" s="40"/>
      <c r="H2896" s="40"/>
      <c r="I2896" s="40"/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51"/>
    </row>
    <row r="2897" spans="1:41" s="3" customFormat="1" x14ac:dyDescent="0.25">
      <c r="A2897" s="40"/>
      <c r="B2897" s="50"/>
      <c r="C2897" s="40"/>
      <c r="D2897" s="58"/>
      <c r="E2897" s="40"/>
      <c r="F2897" s="40"/>
      <c r="G2897" s="40"/>
      <c r="H2897" s="40"/>
      <c r="I2897" s="40"/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51"/>
    </row>
    <row r="2898" spans="1:41" s="3" customFormat="1" x14ac:dyDescent="0.25">
      <c r="A2898" s="40"/>
      <c r="B2898" s="50"/>
      <c r="C2898" s="40"/>
      <c r="D2898" s="58"/>
      <c r="E2898" s="40"/>
      <c r="F2898" s="40"/>
      <c r="G2898" s="40"/>
      <c r="H2898" s="40"/>
      <c r="I2898" s="40"/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51"/>
    </row>
    <row r="2899" spans="1:41" s="3" customFormat="1" x14ac:dyDescent="0.25">
      <c r="A2899" s="40"/>
      <c r="B2899" s="50"/>
      <c r="C2899" s="40"/>
      <c r="D2899" s="58"/>
      <c r="E2899" s="40"/>
      <c r="F2899" s="40"/>
      <c r="G2899" s="40"/>
      <c r="H2899" s="40"/>
      <c r="I2899" s="40"/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51"/>
    </row>
    <row r="2900" spans="1:41" s="3" customFormat="1" x14ac:dyDescent="0.25">
      <c r="A2900" s="40"/>
      <c r="B2900" s="50"/>
      <c r="C2900" s="40"/>
      <c r="D2900" s="58"/>
      <c r="E2900" s="40"/>
      <c r="F2900" s="40"/>
      <c r="G2900" s="40"/>
      <c r="H2900" s="40"/>
      <c r="I2900" s="40"/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51"/>
    </row>
    <row r="2901" spans="1:41" s="3" customFormat="1" x14ac:dyDescent="0.25">
      <c r="A2901" s="40"/>
      <c r="B2901" s="50"/>
      <c r="C2901" s="40"/>
      <c r="D2901" s="58"/>
      <c r="E2901" s="40"/>
      <c r="F2901" s="40"/>
      <c r="G2901" s="40"/>
      <c r="H2901" s="40"/>
      <c r="I2901" s="40"/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51"/>
    </row>
    <row r="2902" spans="1:41" s="3" customFormat="1" x14ac:dyDescent="0.25">
      <c r="A2902" s="40"/>
      <c r="B2902" s="50"/>
      <c r="C2902" s="40"/>
      <c r="D2902" s="58"/>
      <c r="E2902" s="40"/>
      <c r="F2902" s="40"/>
      <c r="G2902" s="40"/>
      <c r="H2902" s="40"/>
      <c r="I2902" s="40"/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51"/>
    </row>
    <row r="2903" spans="1:41" s="3" customFormat="1" x14ac:dyDescent="0.25">
      <c r="A2903" s="40"/>
      <c r="B2903" s="50"/>
      <c r="C2903" s="40"/>
      <c r="D2903" s="58"/>
      <c r="E2903" s="40"/>
      <c r="F2903" s="40"/>
      <c r="G2903" s="40"/>
      <c r="H2903" s="40"/>
      <c r="I2903" s="40"/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51"/>
    </row>
    <row r="2904" spans="1:41" s="3" customFormat="1" x14ac:dyDescent="0.25">
      <c r="A2904" s="40"/>
      <c r="B2904" s="50"/>
      <c r="C2904" s="40"/>
      <c r="D2904" s="58"/>
      <c r="E2904" s="40"/>
      <c r="F2904" s="40"/>
      <c r="G2904" s="40"/>
      <c r="H2904" s="40"/>
      <c r="I2904" s="40"/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51"/>
    </row>
    <row r="2905" spans="1:41" s="3" customFormat="1" x14ac:dyDescent="0.25">
      <c r="A2905" s="40"/>
      <c r="B2905" s="50"/>
      <c r="C2905" s="40"/>
      <c r="D2905" s="58"/>
      <c r="E2905" s="40"/>
      <c r="F2905" s="40"/>
      <c r="G2905" s="40"/>
      <c r="H2905" s="40"/>
      <c r="I2905" s="40"/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51"/>
    </row>
    <row r="2906" spans="1:41" s="3" customFormat="1" x14ac:dyDescent="0.25">
      <c r="A2906" s="40"/>
      <c r="B2906" s="50"/>
      <c r="C2906" s="40"/>
      <c r="D2906" s="58"/>
      <c r="E2906" s="40"/>
      <c r="F2906" s="40"/>
      <c r="G2906" s="40"/>
      <c r="H2906" s="40"/>
      <c r="I2906" s="40"/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51"/>
    </row>
    <row r="2907" spans="1:41" s="3" customFormat="1" x14ac:dyDescent="0.25">
      <c r="A2907" s="40"/>
      <c r="B2907" s="50"/>
      <c r="C2907" s="40"/>
      <c r="D2907" s="58"/>
      <c r="E2907" s="40"/>
      <c r="F2907" s="40"/>
      <c r="G2907" s="40"/>
      <c r="H2907" s="40"/>
      <c r="I2907" s="40"/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51"/>
    </row>
    <row r="2908" spans="1:41" s="3" customFormat="1" x14ac:dyDescent="0.25">
      <c r="A2908" s="40"/>
      <c r="B2908" s="50"/>
      <c r="C2908" s="40"/>
      <c r="D2908" s="58"/>
      <c r="E2908" s="40"/>
      <c r="F2908" s="40"/>
      <c r="G2908" s="40"/>
      <c r="H2908" s="40"/>
      <c r="I2908" s="40"/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51"/>
    </row>
    <row r="2909" spans="1:41" s="3" customFormat="1" x14ac:dyDescent="0.25">
      <c r="A2909" s="40"/>
      <c r="B2909" s="50"/>
      <c r="C2909" s="40"/>
      <c r="D2909" s="58"/>
      <c r="E2909" s="40"/>
      <c r="F2909" s="40"/>
      <c r="G2909" s="40"/>
      <c r="H2909" s="40"/>
      <c r="I2909" s="40"/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51"/>
    </row>
    <row r="2910" spans="1:41" s="3" customFormat="1" x14ac:dyDescent="0.25">
      <c r="A2910" s="40"/>
      <c r="B2910" s="50"/>
      <c r="C2910" s="40"/>
      <c r="D2910" s="58"/>
      <c r="E2910" s="40"/>
      <c r="F2910" s="40"/>
      <c r="G2910" s="40"/>
      <c r="H2910" s="40"/>
      <c r="I2910" s="40"/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51"/>
    </row>
    <row r="2911" spans="1:41" s="3" customFormat="1" x14ac:dyDescent="0.25">
      <c r="A2911" s="40"/>
      <c r="B2911" s="50"/>
      <c r="C2911" s="40"/>
      <c r="D2911" s="58"/>
      <c r="E2911" s="40"/>
      <c r="F2911" s="40"/>
      <c r="G2911" s="40"/>
      <c r="H2911" s="40"/>
      <c r="I2911" s="40"/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51"/>
    </row>
    <row r="2912" spans="1:41" s="3" customFormat="1" x14ac:dyDescent="0.25">
      <c r="A2912" s="40"/>
      <c r="B2912" s="50"/>
      <c r="C2912" s="40"/>
      <c r="D2912" s="58"/>
      <c r="E2912" s="40"/>
      <c r="F2912" s="40"/>
      <c r="G2912" s="40"/>
      <c r="H2912" s="40"/>
      <c r="I2912" s="40"/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51"/>
    </row>
    <row r="2913" spans="1:41" s="3" customFormat="1" x14ac:dyDescent="0.25">
      <c r="A2913" s="40"/>
      <c r="B2913" s="50"/>
      <c r="C2913" s="40"/>
      <c r="D2913" s="58"/>
      <c r="E2913" s="40"/>
      <c r="F2913" s="40"/>
      <c r="G2913" s="40"/>
      <c r="H2913" s="40"/>
      <c r="I2913" s="40"/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51"/>
    </row>
    <row r="2914" spans="1:41" s="3" customFormat="1" x14ac:dyDescent="0.25">
      <c r="A2914" s="40"/>
      <c r="B2914" s="50"/>
      <c r="C2914" s="40"/>
      <c r="D2914" s="58"/>
      <c r="E2914" s="40"/>
      <c r="F2914" s="40"/>
      <c r="G2914" s="40"/>
      <c r="H2914" s="40"/>
      <c r="I2914" s="40"/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51"/>
    </row>
    <row r="2915" spans="1:41" s="3" customFormat="1" x14ac:dyDescent="0.25">
      <c r="A2915" s="40"/>
      <c r="B2915" s="50"/>
      <c r="C2915" s="40"/>
      <c r="D2915" s="58"/>
      <c r="E2915" s="40"/>
      <c r="F2915" s="40"/>
      <c r="G2915" s="40"/>
      <c r="H2915" s="40"/>
      <c r="I2915" s="40"/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51"/>
    </row>
    <row r="2916" spans="1:41" s="3" customFormat="1" x14ac:dyDescent="0.25">
      <c r="A2916" s="40"/>
      <c r="B2916" s="50"/>
      <c r="C2916" s="40"/>
      <c r="D2916" s="58"/>
      <c r="E2916" s="40"/>
      <c r="F2916" s="40"/>
      <c r="G2916" s="40"/>
      <c r="H2916" s="40"/>
      <c r="I2916" s="40"/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51"/>
    </row>
    <row r="2917" spans="1:41" s="3" customFormat="1" x14ac:dyDescent="0.25">
      <c r="A2917" s="40"/>
      <c r="B2917" s="50"/>
      <c r="C2917" s="40"/>
      <c r="D2917" s="58"/>
      <c r="E2917" s="40"/>
      <c r="F2917" s="40"/>
      <c r="G2917" s="40"/>
      <c r="H2917" s="40"/>
      <c r="I2917" s="40"/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51"/>
    </row>
    <row r="2918" spans="1:41" s="3" customFormat="1" x14ac:dyDescent="0.25">
      <c r="A2918" s="40"/>
      <c r="B2918" s="50"/>
      <c r="C2918" s="40"/>
      <c r="D2918" s="58"/>
      <c r="E2918" s="40"/>
      <c r="F2918" s="40"/>
      <c r="G2918" s="40"/>
      <c r="H2918" s="40"/>
      <c r="I2918" s="40"/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51"/>
    </row>
    <row r="2919" spans="1:41" s="3" customFormat="1" x14ac:dyDescent="0.25">
      <c r="A2919" s="40"/>
      <c r="B2919" s="50"/>
      <c r="C2919" s="40"/>
      <c r="D2919" s="58"/>
      <c r="E2919" s="40"/>
      <c r="F2919" s="40"/>
      <c r="G2919" s="40"/>
      <c r="H2919" s="40"/>
      <c r="I2919" s="40"/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51"/>
    </row>
    <row r="2920" spans="1:41" s="3" customFormat="1" x14ac:dyDescent="0.25">
      <c r="A2920" s="40"/>
      <c r="B2920" s="50"/>
      <c r="C2920" s="40"/>
      <c r="D2920" s="58"/>
      <c r="E2920" s="40"/>
      <c r="F2920" s="40"/>
      <c r="G2920" s="40"/>
      <c r="H2920" s="40"/>
      <c r="I2920" s="40"/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51"/>
    </row>
    <row r="2921" spans="1:41" s="3" customFormat="1" x14ac:dyDescent="0.25">
      <c r="A2921" s="40"/>
      <c r="B2921" s="50"/>
      <c r="C2921" s="40"/>
      <c r="D2921" s="58"/>
      <c r="E2921" s="40"/>
      <c r="F2921" s="40"/>
      <c r="G2921" s="40"/>
      <c r="H2921" s="40"/>
      <c r="I2921" s="40"/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51"/>
    </row>
    <row r="2922" spans="1:41" s="3" customFormat="1" x14ac:dyDescent="0.25">
      <c r="A2922" s="40"/>
      <c r="B2922" s="50"/>
      <c r="C2922" s="40"/>
      <c r="D2922" s="58"/>
      <c r="E2922" s="40"/>
      <c r="F2922" s="40"/>
      <c r="G2922" s="40"/>
      <c r="H2922" s="40"/>
      <c r="I2922" s="40"/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51"/>
    </row>
    <row r="2923" spans="1:41" s="3" customFormat="1" x14ac:dyDescent="0.25">
      <c r="A2923" s="40"/>
      <c r="B2923" s="50"/>
      <c r="C2923" s="40"/>
      <c r="D2923" s="58"/>
      <c r="E2923" s="40"/>
      <c r="F2923" s="40"/>
      <c r="G2923" s="40"/>
      <c r="H2923" s="40"/>
      <c r="I2923" s="40"/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51"/>
    </row>
    <row r="2924" spans="1:41" s="3" customFormat="1" x14ac:dyDescent="0.25">
      <c r="A2924" s="40"/>
      <c r="B2924" s="50"/>
      <c r="C2924" s="40"/>
      <c r="D2924" s="58"/>
      <c r="E2924" s="40"/>
      <c r="F2924" s="40"/>
      <c r="G2924" s="40"/>
      <c r="H2924" s="40"/>
      <c r="I2924" s="40"/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51"/>
    </row>
    <row r="2925" spans="1:41" s="3" customFormat="1" x14ac:dyDescent="0.25">
      <c r="A2925" s="40"/>
      <c r="B2925" s="50"/>
      <c r="C2925" s="40"/>
      <c r="D2925" s="58"/>
      <c r="E2925" s="40"/>
      <c r="F2925" s="40"/>
      <c r="G2925" s="40"/>
      <c r="H2925" s="40"/>
      <c r="I2925" s="40"/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51"/>
    </row>
    <row r="2926" spans="1:41" s="3" customFormat="1" x14ac:dyDescent="0.25">
      <c r="A2926" s="40"/>
      <c r="B2926" s="50"/>
      <c r="C2926" s="40"/>
      <c r="D2926" s="58"/>
      <c r="E2926" s="40"/>
      <c r="F2926" s="40"/>
      <c r="G2926" s="40"/>
      <c r="H2926" s="40"/>
      <c r="I2926" s="40"/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51"/>
    </row>
    <row r="2927" spans="1:41" s="3" customFormat="1" x14ac:dyDescent="0.25">
      <c r="A2927" s="40"/>
      <c r="B2927" s="50"/>
      <c r="C2927" s="40"/>
      <c r="D2927" s="58"/>
      <c r="E2927" s="40"/>
      <c r="F2927" s="40"/>
      <c r="G2927" s="40"/>
      <c r="H2927" s="40"/>
      <c r="I2927" s="40"/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51"/>
    </row>
    <row r="2928" spans="1:41" s="3" customFormat="1" x14ac:dyDescent="0.25">
      <c r="A2928" s="40"/>
      <c r="B2928" s="50"/>
      <c r="C2928" s="40"/>
      <c r="D2928" s="58"/>
      <c r="E2928" s="40"/>
      <c r="F2928" s="40"/>
      <c r="G2928" s="40"/>
      <c r="H2928" s="40"/>
      <c r="I2928" s="40"/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51"/>
    </row>
    <row r="2929" spans="1:41" s="3" customFormat="1" x14ac:dyDescent="0.25">
      <c r="A2929" s="40"/>
      <c r="B2929" s="50"/>
      <c r="C2929" s="40"/>
      <c r="D2929" s="58"/>
      <c r="E2929" s="40"/>
      <c r="F2929" s="40"/>
      <c r="G2929" s="40"/>
      <c r="H2929" s="40"/>
      <c r="I2929" s="40"/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51"/>
    </row>
    <row r="2930" spans="1:41" s="3" customFormat="1" x14ac:dyDescent="0.25">
      <c r="A2930" s="40"/>
      <c r="B2930" s="50"/>
      <c r="C2930" s="40"/>
      <c r="D2930" s="58"/>
      <c r="E2930" s="40"/>
      <c r="F2930" s="40"/>
      <c r="G2930" s="40"/>
      <c r="H2930" s="40"/>
      <c r="I2930" s="40"/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51"/>
    </row>
    <row r="2931" spans="1:41" s="3" customFormat="1" x14ac:dyDescent="0.25">
      <c r="A2931" s="40"/>
      <c r="B2931" s="50"/>
      <c r="C2931" s="40"/>
      <c r="D2931" s="58"/>
      <c r="E2931" s="40"/>
      <c r="F2931" s="40"/>
      <c r="G2931" s="40"/>
      <c r="H2931" s="40"/>
      <c r="I2931" s="40"/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51"/>
    </row>
    <row r="2932" spans="1:41" s="3" customFormat="1" x14ac:dyDescent="0.25">
      <c r="A2932" s="40"/>
      <c r="B2932" s="50"/>
      <c r="C2932" s="40"/>
      <c r="D2932" s="58"/>
      <c r="E2932" s="40"/>
      <c r="F2932" s="40"/>
      <c r="G2932" s="40"/>
      <c r="H2932" s="40"/>
      <c r="I2932" s="40"/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51"/>
    </row>
    <row r="2933" spans="1:41" s="3" customFormat="1" x14ac:dyDescent="0.25">
      <c r="A2933" s="40"/>
      <c r="B2933" s="50"/>
      <c r="C2933" s="40"/>
      <c r="D2933" s="58"/>
      <c r="E2933" s="40"/>
      <c r="F2933" s="40"/>
      <c r="G2933" s="40"/>
      <c r="H2933" s="40"/>
      <c r="I2933" s="40"/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51"/>
    </row>
    <row r="2934" spans="1:41" s="3" customFormat="1" x14ac:dyDescent="0.25">
      <c r="A2934" s="40"/>
      <c r="B2934" s="50"/>
      <c r="C2934" s="40"/>
      <c r="D2934" s="58"/>
      <c r="E2934" s="40"/>
      <c r="F2934" s="40"/>
      <c r="G2934" s="40"/>
      <c r="H2934" s="40"/>
      <c r="I2934" s="40"/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51"/>
    </row>
    <row r="2935" spans="1:41" s="3" customFormat="1" x14ac:dyDescent="0.25">
      <c r="A2935" s="40"/>
      <c r="B2935" s="50"/>
      <c r="C2935" s="40"/>
      <c r="D2935" s="58"/>
      <c r="E2935" s="40"/>
      <c r="F2935" s="40"/>
      <c r="G2935" s="40"/>
      <c r="H2935" s="40"/>
      <c r="I2935" s="40"/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51"/>
    </row>
    <row r="2936" spans="1:41" s="3" customFormat="1" x14ac:dyDescent="0.25">
      <c r="A2936" s="40"/>
      <c r="B2936" s="50"/>
      <c r="C2936" s="40"/>
      <c r="D2936" s="58"/>
      <c r="E2936" s="40"/>
      <c r="F2936" s="40"/>
      <c r="G2936" s="40"/>
      <c r="H2936" s="40"/>
      <c r="I2936" s="40"/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51"/>
    </row>
    <row r="2937" spans="1:41" s="3" customFormat="1" x14ac:dyDescent="0.25">
      <c r="A2937" s="40"/>
      <c r="B2937" s="50"/>
      <c r="C2937" s="40"/>
      <c r="D2937" s="58"/>
      <c r="E2937" s="40"/>
      <c r="F2937" s="40"/>
      <c r="G2937" s="40"/>
      <c r="H2937" s="40"/>
      <c r="I2937" s="40"/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51"/>
    </row>
    <row r="2938" spans="1:41" s="3" customFormat="1" x14ac:dyDescent="0.25">
      <c r="A2938" s="40"/>
      <c r="B2938" s="50"/>
      <c r="C2938" s="40"/>
      <c r="D2938" s="58"/>
      <c r="E2938" s="40"/>
      <c r="F2938" s="40"/>
      <c r="G2938" s="40"/>
      <c r="H2938" s="40"/>
      <c r="I2938" s="40"/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51"/>
    </row>
    <row r="2939" spans="1:41" s="3" customFormat="1" x14ac:dyDescent="0.25">
      <c r="A2939" s="40"/>
      <c r="B2939" s="50"/>
      <c r="C2939" s="40"/>
      <c r="D2939" s="58"/>
      <c r="E2939" s="40"/>
      <c r="F2939" s="40"/>
      <c r="G2939" s="40"/>
      <c r="H2939" s="40"/>
      <c r="I2939" s="40"/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51"/>
    </row>
    <row r="2940" spans="1:41" s="3" customFormat="1" x14ac:dyDescent="0.25">
      <c r="A2940" s="40"/>
      <c r="B2940" s="50"/>
      <c r="C2940" s="40"/>
      <c r="D2940" s="58"/>
      <c r="E2940" s="40"/>
      <c r="F2940" s="40"/>
      <c r="G2940" s="40"/>
      <c r="H2940" s="40"/>
      <c r="I2940" s="40"/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51"/>
    </row>
    <row r="2941" spans="1:41" s="3" customFormat="1" x14ac:dyDescent="0.25">
      <c r="A2941" s="40"/>
      <c r="B2941" s="50"/>
      <c r="C2941" s="40"/>
      <c r="D2941" s="58"/>
      <c r="E2941" s="40"/>
      <c r="F2941" s="40"/>
      <c r="G2941" s="40"/>
      <c r="H2941" s="40"/>
      <c r="I2941" s="40"/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51"/>
    </row>
    <row r="2942" spans="1:41" s="3" customFormat="1" x14ac:dyDescent="0.25">
      <c r="A2942" s="40"/>
      <c r="B2942" s="50"/>
      <c r="C2942" s="40"/>
      <c r="D2942" s="58"/>
      <c r="E2942" s="40"/>
      <c r="F2942" s="40"/>
      <c r="G2942" s="40"/>
      <c r="H2942" s="40"/>
      <c r="I2942" s="40"/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51"/>
    </row>
    <row r="2943" spans="1:41" s="3" customFormat="1" x14ac:dyDescent="0.25">
      <c r="A2943" s="40"/>
      <c r="B2943" s="50"/>
      <c r="C2943" s="40"/>
      <c r="D2943" s="58"/>
      <c r="E2943" s="40"/>
      <c r="F2943" s="40"/>
      <c r="G2943" s="40"/>
      <c r="H2943" s="40"/>
      <c r="I2943" s="40"/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51"/>
    </row>
    <row r="2944" spans="1:41" s="3" customFormat="1" x14ac:dyDescent="0.25">
      <c r="A2944" s="40"/>
      <c r="B2944" s="50"/>
      <c r="C2944" s="40"/>
      <c r="D2944" s="58"/>
      <c r="E2944" s="40"/>
      <c r="F2944" s="40"/>
      <c r="G2944" s="40"/>
      <c r="H2944" s="40"/>
      <c r="I2944" s="40"/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51"/>
    </row>
    <row r="2945" spans="1:41" s="3" customFormat="1" x14ac:dyDescent="0.25">
      <c r="A2945" s="40"/>
      <c r="B2945" s="50"/>
      <c r="C2945" s="40"/>
      <c r="D2945" s="58"/>
      <c r="E2945" s="40"/>
      <c r="F2945" s="40"/>
      <c r="G2945" s="40"/>
      <c r="H2945" s="40"/>
      <c r="I2945" s="40"/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51"/>
    </row>
    <row r="2946" spans="1:41" s="3" customFormat="1" x14ac:dyDescent="0.25">
      <c r="A2946" s="40"/>
      <c r="B2946" s="50"/>
      <c r="C2946" s="40"/>
      <c r="D2946" s="58"/>
      <c r="E2946" s="40"/>
      <c r="F2946" s="40"/>
      <c r="G2946" s="40"/>
      <c r="H2946" s="40"/>
      <c r="I2946" s="40"/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51"/>
    </row>
    <row r="2947" spans="1:41" s="3" customFormat="1" x14ac:dyDescent="0.25">
      <c r="A2947" s="40"/>
      <c r="B2947" s="50"/>
      <c r="C2947" s="40"/>
      <c r="D2947" s="58"/>
      <c r="E2947" s="40"/>
      <c r="F2947" s="40"/>
      <c r="G2947" s="40"/>
      <c r="H2947" s="40"/>
      <c r="I2947" s="40"/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51"/>
    </row>
    <row r="2948" spans="1:41" s="3" customFormat="1" x14ac:dyDescent="0.25">
      <c r="A2948" s="40"/>
      <c r="B2948" s="50"/>
      <c r="C2948" s="40"/>
      <c r="D2948" s="58"/>
      <c r="E2948" s="40"/>
      <c r="F2948" s="40"/>
      <c r="G2948" s="40"/>
      <c r="H2948" s="40"/>
      <c r="I2948" s="40"/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51"/>
    </row>
    <row r="2949" spans="1:41" s="3" customFormat="1" x14ac:dyDescent="0.25">
      <c r="A2949" s="40"/>
      <c r="B2949" s="50"/>
      <c r="C2949" s="40"/>
      <c r="D2949" s="58"/>
      <c r="E2949" s="40"/>
      <c r="F2949" s="40"/>
      <c r="G2949" s="40"/>
      <c r="H2949" s="40"/>
      <c r="I2949" s="40"/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51"/>
    </row>
    <row r="2950" spans="1:41" s="3" customFormat="1" x14ac:dyDescent="0.25">
      <c r="A2950" s="40"/>
      <c r="B2950" s="50"/>
      <c r="C2950" s="40"/>
      <c r="D2950" s="58"/>
      <c r="E2950" s="40"/>
      <c r="F2950" s="40"/>
      <c r="G2950" s="40"/>
      <c r="H2950" s="40"/>
      <c r="I2950" s="40"/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51"/>
    </row>
    <row r="2951" spans="1:41" s="3" customFormat="1" x14ac:dyDescent="0.25">
      <c r="A2951" s="40"/>
      <c r="B2951" s="50"/>
      <c r="C2951" s="40"/>
      <c r="D2951" s="58"/>
      <c r="E2951" s="40"/>
      <c r="F2951" s="40"/>
      <c r="G2951" s="40"/>
      <c r="H2951" s="40"/>
      <c r="I2951" s="40"/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51"/>
    </row>
    <row r="2952" spans="1:41" s="3" customFormat="1" x14ac:dyDescent="0.25">
      <c r="A2952" s="40"/>
      <c r="B2952" s="50"/>
      <c r="C2952" s="40"/>
      <c r="D2952" s="58"/>
      <c r="E2952" s="40"/>
      <c r="F2952" s="40"/>
      <c r="G2952" s="40"/>
      <c r="H2952" s="40"/>
      <c r="I2952" s="40"/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51"/>
    </row>
    <row r="2953" spans="1:41" s="3" customFormat="1" x14ac:dyDescent="0.25">
      <c r="A2953" s="40"/>
      <c r="B2953" s="50"/>
      <c r="C2953" s="40"/>
      <c r="D2953" s="58"/>
      <c r="E2953" s="40"/>
      <c r="F2953" s="40"/>
      <c r="G2953" s="40"/>
      <c r="H2953" s="40"/>
      <c r="I2953" s="40"/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51"/>
    </row>
    <row r="2954" spans="1:41" s="3" customFormat="1" x14ac:dyDescent="0.25">
      <c r="A2954" s="40"/>
      <c r="B2954" s="50"/>
      <c r="C2954" s="40"/>
      <c r="D2954" s="58"/>
      <c r="E2954" s="40"/>
      <c r="F2954" s="40"/>
      <c r="G2954" s="40"/>
      <c r="H2954" s="40"/>
      <c r="I2954" s="40"/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51"/>
    </row>
    <row r="2955" spans="1:41" s="3" customFormat="1" x14ac:dyDescent="0.25">
      <c r="A2955" s="40"/>
      <c r="B2955" s="50"/>
      <c r="C2955" s="40"/>
      <c r="D2955" s="58"/>
      <c r="E2955" s="40"/>
      <c r="F2955" s="40"/>
      <c r="G2955" s="40"/>
      <c r="H2955" s="40"/>
      <c r="I2955" s="40"/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51"/>
    </row>
    <row r="2956" spans="1:41" s="3" customFormat="1" x14ac:dyDescent="0.25">
      <c r="A2956" s="40"/>
      <c r="B2956" s="50"/>
      <c r="C2956" s="40"/>
      <c r="D2956" s="58"/>
      <c r="E2956" s="40"/>
      <c r="F2956" s="40"/>
      <c r="G2956" s="40"/>
      <c r="H2956" s="40"/>
      <c r="I2956" s="40"/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51"/>
    </row>
    <row r="2957" spans="1:41" s="3" customFormat="1" x14ac:dyDescent="0.25">
      <c r="A2957" s="40"/>
      <c r="B2957" s="50"/>
      <c r="C2957" s="40"/>
      <c r="D2957" s="58"/>
      <c r="E2957" s="40"/>
      <c r="F2957" s="40"/>
      <c r="G2957" s="40"/>
      <c r="H2957" s="40"/>
      <c r="I2957" s="40"/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51"/>
    </row>
    <row r="2958" spans="1:41" s="3" customFormat="1" x14ac:dyDescent="0.25">
      <c r="A2958" s="40"/>
      <c r="B2958" s="50"/>
      <c r="C2958" s="40"/>
      <c r="D2958" s="58"/>
      <c r="E2958" s="40"/>
      <c r="F2958" s="40"/>
      <c r="G2958" s="40"/>
      <c r="H2958" s="40"/>
      <c r="I2958" s="40"/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51"/>
    </row>
    <row r="2959" spans="1:41" s="3" customFormat="1" x14ac:dyDescent="0.25">
      <c r="A2959" s="40"/>
      <c r="B2959" s="50"/>
      <c r="C2959" s="40"/>
      <c r="D2959" s="58"/>
      <c r="E2959" s="40"/>
      <c r="F2959" s="40"/>
      <c r="G2959" s="40"/>
      <c r="H2959" s="40"/>
      <c r="I2959" s="40"/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51"/>
    </row>
    <row r="2960" spans="1:41" s="3" customFormat="1" x14ac:dyDescent="0.25">
      <c r="A2960" s="40"/>
      <c r="B2960" s="50"/>
      <c r="C2960" s="40"/>
      <c r="D2960" s="58"/>
      <c r="E2960" s="40"/>
      <c r="F2960" s="40"/>
      <c r="G2960" s="40"/>
      <c r="H2960" s="40"/>
      <c r="I2960" s="40"/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51"/>
    </row>
    <row r="2961" spans="1:41" s="3" customFormat="1" x14ac:dyDescent="0.25">
      <c r="A2961" s="40"/>
      <c r="B2961" s="50"/>
      <c r="C2961" s="40"/>
      <c r="D2961" s="58"/>
      <c r="E2961" s="40"/>
      <c r="F2961" s="40"/>
      <c r="G2961" s="40"/>
      <c r="H2961" s="40"/>
      <c r="I2961" s="40"/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51"/>
    </row>
    <row r="2962" spans="1:41" s="3" customFormat="1" x14ac:dyDescent="0.25">
      <c r="A2962" s="40"/>
      <c r="B2962" s="50"/>
      <c r="C2962" s="40"/>
      <c r="D2962" s="58"/>
      <c r="E2962" s="40"/>
      <c r="F2962" s="40"/>
      <c r="G2962" s="40"/>
      <c r="H2962" s="40"/>
      <c r="I2962" s="40"/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51"/>
    </row>
    <row r="2963" spans="1:41" s="3" customFormat="1" x14ac:dyDescent="0.25">
      <c r="A2963" s="40"/>
      <c r="B2963" s="50"/>
      <c r="C2963" s="40"/>
      <c r="D2963" s="58"/>
      <c r="E2963" s="40"/>
      <c r="F2963" s="40"/>
      <c r="G2963" s="40"/>
      <c r="H2963" s="40"/>
      <c r="I2963" s="40"/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51"/>
    </row>
    <row r="2964" spans="1:41" s="3" customFormat="1" x14ac:dyDescent="0.25">
      <c r="A2964" s="40"/>
      <c r="B2964" s="50"/>
      <c r="C2964" s="40"/>
      <c r="D2964" s="58"/>
      <c r="E2964" s="40"/>
      <c r="F2964" s="40"/>
      <c r="G2964" s="40"/>
      <c r="H2964" s="40"/>
      <c r="I2964" s="40"/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51"/>
    </row>
    <row r="2965" spans="1:41" s="3" customFormat="1" x14ac:dyDescent="0.25">
      <c r="A2965" s="40"/>
      <c r="B2965" s="50"/>
      <c r="C2965" s="40"/>
      <c r="D2965" s="58"/>
      <c r="E2965" s="40"/>
      <c r="F2965" s="40"/>
      <c r="G2965" s="40"/>
      <c r="H2965" s="40"/>
      <c r="I2965" s="40"/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51"/>
    </row>
    <row r="2966" spans="1:41" s="3" customFormat="1" x14ac:dyDescent="0.25">
      <c r="A2966" s="40"/>
      <c r="B2966" s="50"/>
      <c r="C2966" s="40"/>
      <c r="D2966" s="58"/>
      <c r="E2966" s="40"/>
      <c r="F2966" s="40"/>
      <c r="G2966" s="40"/>
      <c r="H2966" s="40"/>
      <c r="I2966" s="40"/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51"/>
    </row>
    <row r="2967" spans="1:41" s="3" customFormat="1" x14ac:dyDescent="0.25">
      <c r="A2967" s="40"/>
      <c r="B2967" s="50"/>
      <c r="C2967" s="40"/>
      <c r="D2967" s="58"/>
      <c r="E2967" s="40"/>
      <c r="F2967" s="40"/>
      <c r="G2967" s="40"/>
      <c r="H2967" s="40"/>
      <c r="I2967" s="40"/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51"/>
    </row>
    <row r="2968" spans="1:41" s="3" customFormat="1" x14ac:dyDescent="0.25">
      <c r="A2968" s="40"/>
      <c r="B2968" s="50"/>
      <c r="C2968" s="40"/>
      <c r="D2968" s="58"/>
      <c r="E2968" s="40"/>
      <c r="F2968" s="40"/>
      <c r="G2968" s="40"/>
      <c r="H2968" s="40"/>
      <c r="I2968" s="40"/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51"/>
    </row>
    <row r="2969" spans="1:41" s="3" customFormat="1" x14ac:dyDescent="0.25">
      <c r="A2969" s="40"/>
      <c r="B2969" s="50"/>
      <c r="C2969" s="40"/>
      <c r="D2969" s="58"/>
      <c r="E2969" s="40"/>
      <c r="F2969" s="40"/>
      <c r="G2969" s="40"/>
      <c r="H2969" s="40"/>
      <c r="I2969" s="40"/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51"/>
    </row>
    <row r="2970" spans="1:41" s="3" customFormat="1" x14ac:dyDescent="0.25">
      <c r="A2970" s="40"/>
      <c r="B2970" s="50"/>
      <c r="C2970" s="40"/>
      <c r="D2970" s="58"/>
      <c r="E2970" s="40"/>
      <c r="F2970" s="40"/>
      <c r="G2970" s="40"/>
      <c r="H2970" s="40"/>
      <c r="I2970" s="40"/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51"/>
    </row>
    <row r="2971" spans="1:41" s="3" customFormat="1" x14ac:dyDescent="0.25">
      <c r="A2971" s="40"/>
      <c r="B2971" s="50"/>
      <c r="C2971" s="40"/>
      <c r="D2971" s="58"/>
      <c r="E2971" s="40"/>
      <c r="F2971" s="40"/>
      <c r="G2971" s="40"/>
      <c r="H2971" s="40"/>
      <c r="I2971" s="40"/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51"/>
    </row>
    <row r="2972" spans="1:41" s="3" customFormat="1" x14ac:dyDescent="0.25">
      <c r="A2972" s="40"/>
      <c r="B2972" s="50"/>
      <c r="C2972" s="40"/>
      <c r="D2972" s="58"/>
      <c r="E2972" s="40"/>
      <c r="F2972" s="40"/>
      <c r="G2972" s="40"/>
      <c r="H2972" s="40"/>
      <c r="I2972" s="40"/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51"/>
    </row>
    <row r="2973" spans="1:41" s="3" customFormat="1" x14ac:dyDescent="0.25">
      <c r="A2973" s="40"/>
      <c r="B2973" s="50"/>
      <c r="C2973" s="40"/>
      <c r="D2973" s="58"/>
      <c r="E2973" s="40"/>
      <c r="F2973" s="40"/>
      <c r="G2973" s="40"/>
      <c r="H2973" s="40"/>
      <c r="I2973" s="40"/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51"/>
    </row>
    <row r="2974" spans="1:41" s="3" customFormat="1" x14ac:dyDescent="0.25">
      <c r="A2974" s="40"/>
      <c r="B2974" s="50"/>
      <c r="C2974" s="40"/>
      <c r="D2974" s="58"/>
      <c r="E2974" s="40"/>
      <c r="F2974" s="40"/>
      <c r="G2974" s="40"/>
      <c r="H2974" s="40"/>
      <c r="I2974" s="40"/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51"/>
    </row>
    <row r="2975" spans="1:41" s="3" customFormat="1" x14ac:dyDescent="0.25">
      <c r="A2975" s="40"/>
      <c r="B2975" s="50"/>
      <c r="C2975" s="40"/>
      <c r="D2975" s="58"/>
      <c r="E2975" s="40"/>
      <c r="F2975" s="40"/>
      <c r="G2975" s="40"/>
      <c r="H2975" s="40"/>
      <c r="I2975" s="40"/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51"/>
    </row>
    <row r="2976" spans="1:41" s="3" customFormat="1" x14ac:dyDescent="0.25">
      <c r="A2976" s="40"/>
      <c r="B2976" s="50"/>
      <c r="C2976" s="40"/>
      <c r="D2976" s="58"/>
      <c r="E2976" s="40"/>
      <c r="F2976" s="40"/>
      <c r="G2976" s="40"/>
      <c r="H2976" s="40"/>
      <c r="I2976" s="40"/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51"/>
    </row>
    <row r="2977" spans="1:41" s="3" customFormat="1" x14ac:dyDescent="0.25">
      <c r="A2977" s="40"/>
      <c r="B2977" s="50"/>
      <c r="C2977" s="40"/>
      <c r="D2977" s="58"/>
      <c r="E2977" s="40"/>
      <c r="F2977" s="40"/>
      <c r="G2977" s="40"/>
      <c r="H2977" s="40"/>
      <c r="I2977" s="40"/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51"/>
    </row>
    <row r="2978" spans="1:41" s="3" customFormat="1" x14ac:dyDescent="0.25">
      <c r="A2978" s="40"/>
      <c r="B2978" s="50"/>
      <c r="C2978" s="40"/>
      <c r="D2978" s="58"/>
      <c r="E2978" s="40"/>
      <c r="F2978" s="40"/>
      <c r="G2978" s="40"/>
      <c r="H2978" s="40"/>
      <c r="I2978" s="40"/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51"/>
    </row>
    <row r="2979" spans="1:41" s="3" customFormat="1" x14ac:dyDescent="0.25">
      <c r="A2979" s="40"/>
      <c r="B2979" s="50"/>
      <c r="C2979" s="40"/>
      <c r="D2979" s="58"/>
      <c r="E2979" s="40"/>
      <c r="F2979" s="40"/>
      <c r="G2979" s="40"/>
      <c r="H2979" s="40"/>
      <c r="I2979" s="40"/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51"/>
    </row>
    <row r="2980" spans="1:41" s="3" customFormat="1" x14ac:dyDescent="0.25">
      <c r="A2980" s="40"/>
      <c r="B2980" s="50"/>
      <c r="C2980" s="40"/>
      <c r="D2980" s="58"/>
      <c r="E2980" s="40"/>
      <c r="F2980" s="40"/>
      <c r="G2980" s="40"/>
      <c r="H2980" s="40"/>
      <c r="I2980" s="40"/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51"/>
    </row>
    <row r="2981" spans="1:41" s="3" customFormat="1" x14ac:dyDescent="0.25">
      <c r="A2981" s="40"/>
      <c r="B2981" s="50"/>
      <c r="C2981" s="40"/>
      <c r="D2981" s="58"/>
      <c r="E2981" s="40"/>
      <c r="F2981" s="40"/>
      <c r="G2981" s="40"/>
      <c r="H2981" s="40"/>
      <c r="I2981" s="40"/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51"/>
    </row>
    <row r="2982" spans="1:41" s="3" customFormat="1" x14ac:dyDescent="0.25">
      <c r="A2982" s="40"/>
      <c r="B2982" s="50"/>
      <c r="C2982" s="40"/>
      <c r="D2982" s="58"/>
      <c r="E2982" s="40"/>
      <c r="F2982" s="40"/>
      <c r="G2982" s="40"/>
      <c r="H2982" s="40"/>
      <c r="I2982" s="40"/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51"/>
    </row>
    <row r="2983" spans="1:41" s="3" customFormat="1" x14ac:dyDescent="0.25">
      <c r="A2983" s="40"/>
      <c r="B2983" s="50"/>
      <c r="C2983" s="40"/>
      <c r="D2983" s="58"/>
      <c r="E2983" s="40"/>
      <c r="F2983" s="40"/>
      <c r="G2983" s="40"/>
      <c r="H2983" s="40"/>
      <c r="I2983" s="40"/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51"/>
    </row>
    <row r="2984" spans="1:41" s="3" customFormat="1" x14ac:dyDescent="0.25">
      <c r="A2984" s="40"/>
      <c r="B2984" s="50"/>
      <c r="C2984" s="40"/>
      <c r="D2984" s="58"/>
      <c r="E2984" s="40"/>
      <c r="F2984" s="40"/>
      <c r="G2984" s="40"/>
      <c r="H2984" s="40"/>
      <c r="I2984" s="40"/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51"/>
    </row>
    <row r="2985" spans="1:41" s="3" customFormat="1" x14ac:dyDescent="0.25">
      <c r="A2985" s="40"/>
      <c r="B2985" s="50"/>
      <c r="C2985" s="40"/>
      <c r="D2985" s="58"/>
      <c r="E2985" s="40"/>
      <c r="F2985" s="40"/>
      <c r="G2985" s="40"/>
      <c r="H2985" s="40"/>
      <c r="I2985" s="40"/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51"/>
    </row>
    <row r="2986" spans="1:41" s="3" customFormat="1" x14ac:dyDescent="0.25">
      <c r="A2986" s="40"/>
      <c r="B2986" s="50"/>
      <c r="C2986" s="40"/>
      <c r="D2986" s="58"/>
      <c r="E2986" s="40"/>
      <c r="F2986" s="40"/>
      <c r="G2986" s="40"/>
      <c r="H2986" s="40"/>
      <c r="I2986" s="40"/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51"/>
    </row>
    <row r="2987" spans="1:41" s="3" customFormat="1" x14ac:dyDescent="0.25">
      <c r="A2987" s="40"/>
      <c r="B2987" s="50"/>
      <c r="C2987" s="40"/>
      <c r="D2987" s="58"/>
      <c r="E2987" s="40"/>
      <c r="F2987" s="40"/>
      <c r="G2987" s="40"/>
      <c r="H2987" s="40"/>
      <c r="I2987" s="40"/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51"/>
    </row>
    <row r="2988" spans="1:41" s="3" customFormat="1" x14ac:dyDescent="0.25">
      <c r="A2988" s="40"/>
      <c r="B2988" s="50"/>
      <c r="C2988" s="40"/>
      <c r="D2988" s="58"/>
      <c r="E2988" s="40"/>
      <c r="F2988" s="40"/>
      <c r="G2988" s="40"/>
      <c r="H2988" s="40"/>
      <c r="I2988" s="40"/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51"/>
    </row>
    <row r="2989" spans="1:41" s="3" customFormat="1" x14ac:dyDescent="0.25">
      <c r="A2989" s="40"/>
      <c r="B2989" s="50"/>
      <c r="C2989" s="40"/>
      <c r="D2989" s="58"/>
      <c r="E2989" s="40"/>
      <c r="F2989" s="40"/>
      <c r="G2989" s="40"/>
      <c r="H2989" s="40"/>
      <c r="I2989" s="40"/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51"/>
    </row>
    <row r="2990" spans="1:41" s="3" customFormat="1" x14ac:dyDescent="0.25">
      <c r="A2990" s="40"/>
      <c r="B2990" s="50"/>
      <c r="C2990" s="40"/>
      <c r="D2990" s="58"/>
      <c r="E2990" s="40"/>
      <c r="F2990" s="40"/>
      <c r="G2990" s="40"/>
      <c r="H2990" s="40"/>
      <c r="I2990" s="40"/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51"/>
    </row>
    <row r="2991" spans="1:41" s="3" customFormat="1" x14ac:dyDescent="0.25">
      <c r="A2991" s="40"/>
      <c r="B2991" s="50"/>
      <c r="C2991" s="40"/>
      <c r="D2991" s="58"/>
      <c r="E2991" s="40"/>
      <c r="F2991" s="40"/>
      <c r="G2991" s="40"/>
      <c r="H2991" s="40"/>
      <c r="I2991" s="40"/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51"/>
    </row>
    <row r="2992" spans="1:41" s="3" customFormat="1" x14ac:dyDescent="0.25">
      <c r="A2992" s="40"/>
      <c r="B2992" s="50"/>
      <c r="C2992" s="40"/>
      <c r="D2992" s="58"/>
      <c r="E2992" s="40"/>
      <c r="F2992" s="40"/>
      <c r="G2992" s="40"/>
      <c r="H2992" s="40"/>
      <c r="I2992" s="40"/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51"/>
    </row>
    <row r="2993" spans="1:41" s="3" customFormat="1" x14ac:dyDescent="0.25">
      <c r="A2993" s="40"/>
      <c r="B2993" s="50"/>
      <c r="C2993" s="40"/>
      <c r="D2993" s="58"/>
      <c r="E2993" s="40"/>
      <c r="F2993" s="40"/>
      <c r="G2993" s="40"/>
      <c r="H2993" s="40"/>
      <c r="I2993" s="40"/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51"/>
    </row>
    <row r="2994" spans="1:41" s="3" customFormat="1" x14ac:dyDescent="0.25">
      <c r="A2994" s="40"/>
      <c r="B2994" s="50"/>
      <c r="C2994" s="40"/>
      <c r="D2994" s="58"/>
      <c r="E2994" s="40"/>
      <c r="F2994" s="40"/>
      <c r="G2994" s="40"/>
      <c r="H2994" s="40"/>
      <c r="I2994" s="40"/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51"/>
    </row>
    <row r="2995" spans="1:41" s="3" customFormat="1" x14ac:dyDescent="0.25">
      <c r="A2995" s="40"/>
      <c r="B2995" s="50"/>
      <c r="C2995" s="40"/>
      <c r="D2995" s="58"/>
      <c r="E2995" s="40"/>
      <c r="F2995" s="40"/>
      <c r="G2995" s="40"/>
      <c r="H2995" s="40"/>
      <c r="I2995" s="40"/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51"/>
    </row>
    <row r="2996" spans="1:41" s="3" customFormat="1" x14ac:dyDescent="0.25">
      <c r="A2996" s="40"/>
      <c r="B2996" s="50"/>
      <c r="C2996" s="40"/>
      <c r="D2996" s="58"/>
      <c r="E2996" s="40"/>
      <c r="F2996" s="40"/>
      <c r="G2996" s="40"/>
      <c r="H2996" s="40"/>
      <c r="I2996" s="40"/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51"/>
    </row>
    <row r="2997" spans="1:41" s="3" customFormat="1" x14ac:dyDescent="0.25">
      <c r="A2997" s="40"/>
      <c r="B2997" s="50"/>
      <c r="C2997" s="40"/>
      <c r="D2997" s="58"/>
      <c r="E2997" s="40"/>
      <c r="F2997" s="40"/>
      <c r="G2997" s="40"/>
      <c r="H2997" s="40"/>
      <c r="I2997" s="40"/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51"/>
    </row>
    <row r="2998" spans="1:41" s="3" customFormat="1" x14ac:dyDescent="0.25">
      <c r="A2998" s="40"/>
      <c r="B2998" s="50"/>
      <c r="C2998" s="40"/>
      <c r="D2998" s="58"/>
      <c r="E2998" s="40"/>
      <c r="F2998" s="40"/>
      <c r="G2998" s="40"/>
      <c r="H2998" s="40"/>
      <c r="I2998" s="40"/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51"/>
    </row>
    <row r="2999" spans="1:41" s="3" customFormat="1" x14ac:dyDescent="0.25">
      <c r="A2999" s="40"/>
      <c r="B2999" s="50"/>
      <c r="C2999" s="40"/>
      <c r="D2999" s="58"/>
      <c r="E2999" s="40"/>
      <c r="F2999" s="40"/>
      <c r="G2999" s="40"/>
      <c r="H2999" s="40"/>
      <c r="I2999" s="40"/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51"/>
    </row>
    <row r="3000" spans="1:41" s="3" customFormat="1" x14ac:dyDescent="0.25">
      <c r="A3000" s="40"/>
      <c r="B3000" s="50"/>
      <c r="C3000" s="40"/>
      <c r="D3000" s="58"/>
      <c r="E3000" s="40"/>
      <c r="F3000" s="40"/>
      <c r="G3000" s="40"/>
      <c r="H3000" s="40"/>
      <c r="I3000" s="40"/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51"/>
    </row>
    <row r="3001" spans="1:41" s="3" customFormat="1" x14ac:dyDescent="0.25">
      <c r="A3001" s="40"/>
      <c r="B3001" s="50"/>
      <c r="C3001" s="40"/>
      <c r="D3001" s="58"/>
      <c r="E3001" s="40"/>
      <c r="F3001" s="40"/>
      <c r="G3001" s="40"/>
      <c r="H3001" s="40"/>
      <c r="I3001" s="40"/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51"/>
    </row>
    <row r="3002" spans="1:41" s="3" customFormat="1" x14ac:dyDescent="0.25">
      <c r="A3002" s="40"/>
      <c r="B3002" s="50"/>
      <c r="C3002" s="40"/>
      <c r="D3002" s="58"/>
      <c r="E3002" s="40"/>
      <c r="F3002" s="40"/>
      <c r="G3002" s="40"/>
      <c r="H3002" s="40"/>
      <c r="I3002" s="40"/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51"/>
    </row>
    <row r="3003" spans="1:41" s="3" customFormat="1" x14ac:dyDescent="0.25">
      <c r="A3003" s="40"/>
      <c r="B3003" s="50"/>
      <c r="C3003" s="40"/>
      <c r="D3003" s="58"/>
      <c r="E3003" s="40"/>
      <c r="F3003" s="40"/>
      <c r="G3003" s="40"/>
      <c r="H3003" s="40"/>
      <c r="I3003" s="40"/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51"/>
    </row>
    <row r="3004" spans="1:41" s="3" customFormat="1" x14ac:dyDescent="0.25">
      <c r="A3004" s="40"/>
      <c r="B3004" s="50"/>
      <c r="C3004" s="40"/>
      <c r="D3004" s="58"/>
      <c r="E3004" s="40"/>
      <c r="F3004" s="40"/>
      <c r="G3004" s="40"/>
      <c r="H3004" s="40"/>
      <c r="I3004" s="40"/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51"/>
    </row>
    <row r="3005" spans="1:41" s="3" customFormat="1" x14ac:dyDescent="0.25">
      <c r="A3005" s="40"/>
      <c r="B3005" s="50"/>
      <c r="C3005" s="40"/>
      <c r="D3005" s="58"/>
      <c r="E3005" s="40"/>
      <c r="F3005" s="40"/>
      <c r="G3005" s="40"/>
      <c r="H3005" s="40"/>
      <c r="I3005" s="40"/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51"/>
    </row>
    <row r="3006" spans="1:41" s="3" customFormat="1" x14ac:dyDescent="0.25">
      <c r="A3006" s="40"/>
      <c r="B3006" s="50"/>
      <c r="C3006" s="40"/>
      <c r="D3006" s="58"/>
      <c r="E3006" s="40"/>
      <c r="F3006" s="40"/>
      <c r="G3006" s="40"/>
      <c r="H3006" s="40"/>
      <c r="I3006" s="40"/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51"/>
    </row>
    <row r="3007" spans="1:41" s="3" customFormat="1" x14ac:dyDescent="0.25">
      <c r="A3007" s="40"/>
      <c r="B3007" s="50"/>
      <c r="C3007" s="40"/>
      <c r="D3007" s="58"/>
      <c r="E3007" s="40"/>
      <c r="F3007" s="40"/>
      <c r="G3007" s="40"/>
      <c r="H3007" s="40"/>
      <c r="I3007" s="40"/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51"/>
    </row>
    <row r="3008" spans="1:41" s="3" customFormat="1" x14ac:dyDescent="0.25">
      <c r="A3008" s="40"/>
      <c r="B3008" s="50"/>
      <c r="C3008" s="40"/>
      <c r="D3008" s="58"/>
      <c r="E3008" s="40"/>
      <c r="F3008" s="40"/>
      <c r="G3008" s="40"/>
      <c r="H3008" s="40"/>
      <c r="I3008" s="40"/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51"/>
    </row>
    <row r="3009" spans="1:41" s="3" customFormat="1" x14ac:dyDescent="0.25">
      <c r="A3009" s="40"/>
      <c r="B3009" s="50"/>
      <c r="C3009" s="40"/>
      <c r="D3009" s="58"/>
      <c r="E3009" s="40"/>
      <c r="F3009" s="40"/>
      <c r="G3009" s="40"/>
      <c r="H3009" s="40"/>
      <c r="I3009" s="40"/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51"/>
    </row>
    <row r="3010" spans="1:41" s="3" customFormat="1" x14ac:dyDescent="0.25">
      <c r="A3010" s="40"/>
      <c r="B3010" s="50"/>
      <c r="C3010" s="40"/>
      <c r="D3010" s="58"/>
      <c r="E3010" s="40"/>
      <c r="F3010" s="40"/>
      <c r="G3010" s="40"/>
      <c r="H3010" s="40"/>
      <c r="I3010" s="40"/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51"/>
    </row>
    <row r="3011" spans="1:41" s="3" customFormat="1" x14ac:dyDescent="0.25">
      <c r="A3011" s="40"/>
      <c r="B3011" s="50"/>
      <c r="C3011" s="40"/>
      <c r="D3011" s="58"/>
      <c r="E3011" s="40"/>
      <c r="F3011" s="40"/>
      <c r="G3011" s="40"/>
      <c r="H3011" s="40"/>
      <c r="I3011" s="40"/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51"/>
    </row>
    <row r="3012" spans="1:41" s="3" customFormat="1" x14ac:dyDescent="0.25">
      <c r="A3012" s="40"/>
      <c r="B3012" s="50"/>
      <c r="C3012" s="40"/>
      <c r="D3012" s="58"/>
      <c r="E3012" s="40"/>
      <c r="F3012" s="40"/>
      <c r="G3012" s="40"/>
      <c r="H3012" s="40"/>
      <c r="I3012" s="40"/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51"/>
    </row>
    <row r="3013" spans="1:41" s="3" customFormat="1" x14ac:dyDescent="0.25">
      <c r="A3013" s="40"/>
      <c r="B3013" s="50"/>
      <c r="C3013" s="40"/>
      <c r="D3013" s="58"/>
      <c r="E3013" s="40"/>
      <c r="F3013" s="40"/>
      <c r="G3013" s="40"/>
      <c r="H3013" s="40"/>
      <c r="I3013" s="40"/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51"/>
    </row>
    <row r="3014" spans="1:41" s="3" customFormat="1" x14ac:dyDescent="0.25">
      <c r="A3014" s="40"/>
      <c r="B3014" s="50"/>
      <c r="C3014" s="40"/>
      <c r="D3014" s="58"/>
      <c r="E3014" s="40"/>
      <c r="F3014" s="40"/>
      <c r="G3014" s="40"/>
      <c r="H3014" s="40"/>
      <c r="I3014" s="40"/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51"/>
    </row>
    <row r="3015" spans="1:41" s="3" customFormat="1" x14ac:dyDescent="0.25">
      <c r="A3015" s="40"/>
      <c r="B3015" s="50"/>
      <c r="C3015" s="40"/>
      <c r="D3015" s="58"/>
      <c r="E3015" s="40"/>
      <c r="F3015" s="40"/>
      <c r="G3015" s="40"/>
      <c r="H3015" s="40"/>
      <c r="I3015" s="40"/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51"/>
    </row>
    <row r="3016" spans="1:41" s="3" customFormat="1" x14ac:dyDescent="0.25">
      <c r="A3016" s="40"/>
      <c r="B3016" s="50"/>
      <c r="C3016" s="40"/>
      <c r="D3016" s="58"/>
      <c r="E3016" s="40"/>
      <c r="F3016" s="40"/>
      <c r="G3016" s="40"/>
      <c r="H3016" s="40"/>
      <c r="I3016" s="40"/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51"/>
    </row>
    <row r="3017" spans="1:41" s="3" customFormat="1" x14ac:dyDescent="0.25">
      <c r="A3017" s="40"/>
      <c r="B3017" s="50"/>
      <c r="C3017" s="40"/>
      <c r="D3017" s="58"/>
      <c r="E3017" s="40"/>
      <c r="F3017" s="40"/>
      <c r="G3017" s="40"/>
      <c r="H3017" s="40"/>
      <c r="I3017" s="40"/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51"/>
    </row>
    <row r="3018" spans="1:41" s="3" customFormat="1" x14ac:dyDescent="0.25">
      <c r="A3018" s="40"/>
      <c r="B3018" s="50"/>
      <c r="C3018" s="40"/>
      <c r="D3018" s="58"/>
      <c r="E3018" s="40"/>
      <c r="F3018" s="40"/>
      <c r="G3018" s="40"/>
      <c r="H3018" s="40"/>
      <c r="I3018" s="40"/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51"/>
    </row>
    <row r="3019" spans="1:41" s="3" customFormat="1" x14ac:dyDescent="0.25">
      <c r="A3019" s="40"/>
      <c r="B3019" s="50"/>
      <c r="C3019" s="40"/>
      <c r="D3019" s="58"/>
      <c r="E3019" s="40"/>
      <c r="F3019" s="40"/>
      <c r="G3019" s="40"/>
      <c r="H3019" s="40"/>
      <c r="I3019" s="40"/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51"/>
    </row>
    <row r="3020" spans="1:41" s="3" customFormat="1" x14ac:dyDescent="0.25">
      <c r="A3020" s="40"/>
      <c r="B3020" s="50"/>
      <c r="C3020" s="40"/>
      <c r="D3020" s="58"/>
      <c r="E3020" s="40"/>
      <c r="F3020" s="40"/>
      <c r="G3020" s="40"/>
      <c r="H3020" s="40"/>
      <c r="I3020" s="40"/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51"/>
    </row>
    <row r="3021" spans="1:41" s="3" customFormat="1" x14ac:dyDescent="0.25">
      <c r="A3021" s="40"/>
      <c r="B3021" s="50"/>
      <c r="C3021" s="40"/>
      <c r="D3021" s="58"/>
      <c r="E3021" s="40"/>
      <c r="F3021" s="40"/>
      <c r="G3021" s="40"/>
      <c r="H3021" s="40"/>
      <c r="I3021" s="40"/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51"/>
    </row>
    <row r="3022" spans="1:41" s="3" customFormat="1" x14ac:dyDescent="0.25">
      <c r="A3022" s="40"/>
      <c r="B3022" s="50"/>
      <c r="C3022" s="40"/>
      <c r="D3022" s="58"/>
      <c r="E3022" s="40"/>
      <c r="F3022" s="40"/>
      <c r="G3022" s="40"/>
      <c r="H3022" s="40"/>
      <c r="I3022" s="40"/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51"/>
    </row>
    <row r="3023" spans="1:41" s="3" customFormat="1" x14ac:dyDescent="0.25">
      <c r="A3023" s="40"/>
      <c r="B3023" s="50"/>
      <c r="C3023" s="40"/>
      <c r="D3023" s="58"/>
      <c r="E3023" s="40"/>
      <c r="F3023" s="40"/>
      <c r="G3023" s="40"/>
      <c r="H3023" s="40"/>
      <c r="I3023" s="40"/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51"/>
    </row>
    <row r="3024" spans="1:41" s="3" customFormat="1" x14ac:dyDescent="0.25">
      <c r="A3024" s="40"/>
      <c r="B3024" s="50"/>
      <c r="C3024" s="40"/>
      <c r="D3024" s="58"/>
      <c r="E3024" s="40"/>
      <c r="F3024" s="40"/>
      <c r="G3024" s="40"/>
      <c r="H3024" s="40"/>
      <c r="I3024" s="40"/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51"/>
    </row>
    <row r="3025" spans="1:41" s="3" customFormat="1" x14ac:dyDescent="0.25">
      <c r="A3025" s="40"/>
      <c r="B3025" s="50"/>
      <c r="C3025" s="40"/>
      <c r="D3025" s="58"/>
      <c r="E3025" s="40"/>
      <c r="F3025" s="40"/>
      <c r="G3025" s="40"/>
      <c r="H3025" s="40"/>
      <c r="I3025" s="40"/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51"/>
    </row>
    <row r="3026" spans="1:41" s="3" customFormat="1" x14ac:dyDescent="0.25">
      <c r="A3026" s="40"/>
      <c r="B3026" s="50"/>
      <c r="C3026" s="40"/>
      <c r="D3026" s="58"/>
      <c r="E3026" s="40"/>
      <c r="F3026" s="40"/>
      <c r="G3026" s="40"/>
      <c r="H3026" s="40"/>
      <c r="I3026" s="40"/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51"/>
    </row>
    <row r="3027" spans="1:41" s="3" customFormat="1" x14ac:dyDescent="0.25">
      <c r="A3027" s="40"/>
      <c r="B3027" s="50"/>
      <c r="C3027" s="40"/>
      <c r="D3027" s="58"/>
      <c r="E3027" s="40"/>
      <c r="F3027" s="40"/>
      <c r="G3027" s="40"/>
      <c r="H3027" s="40"/>
      <c r="I3027" s="40"/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51"/>
    </row>
    <row r="3028" spans="1:41" s="3" customFormat="1" x14ac:dyDescent="0.25">
      <c r="A3028" s="40"/>
      <c r="B3028" s="50"/>
      <c r="C3028" s="40"/>
      <c r="D3028" s="58"/>
      <c r="E3028" s="40"/>
      <c r="F3028" s="40"/>
      <c r="G3028" s="40"/>
      <c r="H3028" s="40"/>
      <c r="I3028" s="40"/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51"/>
    </row>
    <row r="3029" spans="1:41" s="3" customFormat="1" x14ac:dyDescent="0.25">
      <c r="A3029" s="40"/>
      <c r="B3029" s="50"/>
      <c r="C3029" s="40"/>
      <c r="D3029" s="58"/>
      <c r="E3029" s="40"/>
      <c r="F3029" s="40"/>
      <c r="G3029" s="40"/>
      <c r="H3029" s="40"/>
      <c r="I3029" s="40"/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51"/>
    </row>
    <row r="3030" spans="1:41" s="3" customFormat="1" x14ac:dyDescent="0.25">
      <c r="A3030" s="40"/>
      <c r="B3030" s="50"/>
      <c r="C3030" s="40"/>
      <c r="D3030" s="58"/>
      <c r="E3030" s="40"/>
      <c r="F3030" s="40"/>
      <c r="G3030" s="40"/>
      <c r="H3030" s="40"/>
      <c r="I3030" s="40"/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51"/>
    </row>
    <row r="3031" spans="1:41" s="3" customFormat="1" x14ac:dyDescent="0.25">
      <c r="A3031" s="40"/>
      <c r="B3031" s="50"/>
      <c r="C3031" s="40"/>
      <c r="D3031" s="58"/>
      <c r="E3031" s="40"/>
      <c r="F3031" s="40"/>
      <c r="G3031" s="40"/>
      <c r="H3031" s="40"/>
      <c r="I3031" s="40"/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51"/>
    </row>
    <row r="3032" spans="1:41" s="3" customFormat="1" x14ac:dyDescent="0.25">
      <c r="A3032" s="40"/>
      <c r="B3032" s="50"/>
      <c r="C3032" s="40"/>
      <c r="D3032" s="58"/>
      <c r="E3032" s="40"/>
      <c r="F3032" s="40"/>
      <c r="G3032" s="40"/>
      <c r="H3032" s="40"/>
      <c r="I3032" s="40"/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51"/>
    </row>
    <row r="3033" spans="1:41" s="3" customFormat="1" x14ac:dyDescent="0.25">
      <c r="A3033" s="40"/>
      <c r="B3033" s="50"/>
      <c r="C3033" s="40"/>
      <c r="D3033" s="58"/>
      <c r="E3033" s="40"/>
      <c r="F3033" s="40"/>
      <c r="G3033" s="40"/>
      <c r="H3033" s="40"/>
      <c r="I3033" s="40"/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51"/>
    </row>
    <row r="3034" spans="1:41" s="3" customFormat="1" x14ac:dyDescent="0.25">
      <c r="A3034" s="40"/>
      <c r="B3034" s="50"/>
      <c r="C3034" s="40"/>
      <c r="D3034" s="58"/>
      <c r="E3034" s="40"/>
      <c r="F3034" s="40"/>
      <c r="G3034" s="40"/>
      <c r="H3034" s="40"/>
      <c r="I3034" s="40"/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51"/>
    </row>
    <row r="3035" spans="1:41" s="3" customFormat="1" x14ac:dyDescent="0.25">
      <c r="A3035" s="40"/>
      <c r="B3035" s="50"/>
      <c r="C3035" s="40"/>
      <c r="D3035" s="58"/>
      <c r="E3035" s="40"/>
      <c r="F3035" s="40"/>
      <c r="G3035" s="40"/>
      <c r="H3035" s="40"/>
      <c r="I3035" s="40"/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51"/>
    </row>
    <row r="3036" spans="1:41" s="3" customFormat="1" x14ac:dyDescent="0.25">
      <c r="A3036" s="40"/>
      <c r="B3036" s="50"/>
      <c r="C3036" s="40"/>
      <c r="D3036" s="58"/>
      <c r="E3036" s="40"/>
      <c r="F3036" s="40"/>
      <c r="G3036" s="40"/>
      <c r="H3036" s="40"/>
      <c r="I3036" s="40"/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51"/>
    </row>
    <row r="3037" spans="1:41" s="3" customFormat="1" x14ac:dyDescent="0.25">
      <c r="A3037" s="40"/>
      <c r="B3037" s="50"/>
      <c r="C3037" s="40"/>
      <c r="D3037" s="58"/>
      <c r="E3037" s="40"/>
      <c r="F3037" s="40"/>
      <c r="G3037" s="40"/>
      <c r="H3037" s="40"/>
      <c r="I3037" s="40"/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51"/>
    </row>
    <row r="3038" spans="1:41" s="3" customFormat="1" x14ac:dyDescent="0.25">
      <c r="A3038" s="40"/>
      <c r="B3038" s="50"/>
      <c r="C3038" s="40"/>
      <c r="D3038" s="58"/>
      <c r="E3038" s="40"/>
      <c r="F3038" s="40"/>
      <c r="G3038" s="40"/>
      <c r="H3038" s="40"/>
      <c r="I3038" s="40"/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51"/>
    </row>
    <row r="3039" spans="1:41" s="3" customFormat="1" x14ac:dyDescent="0.25">
      <c r="A3039" s="40"/>
      <c r="B3039" s="50"/>
      <c r="C3039" s="40"/>
      <c r="D3039" s="58"/>
      <c r="E3039" s="40"/>
      <c r="F3039" s="40"/>
      <c r="G3039" s="40"/>
      <c r="H3039" s="40"/>
      <c r="I3039" s="40"/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51"/>
    </row>
    <row r="3040" spans="1:41" s="3" customFormat="1" x14ac:dyDescent="0.25">
      <c r="A3040" s="40"/>
      <c r="B3040" s="50"/>
      <c r="C3040" s="40"/>
      <c r="D3040" s="58"/>
      <c r="E3040" s="40"/>
      <c r="F3040" s="40"/>
      <c r="G3040" s="40"/>
      <c r="H3040" s="40"/>
      <c r="I3040" s="40"/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51"/>
    </row>
    <row r="3041" spans="1:41" s="3" customFormat="1" x14ac:dyDescent="0.25">
      <c r="A3041" s="40"/>
      <c r="B3041" s="50"/>
      <c r="C3041" s="40"/>
      <c r="D3041" s="58"/>
      <c r="E3041" s="40"/>
      <c r="F3041" s="40"/>
      <c r="G3041" s="40"/>
      <c r="H3041" s="40"/>
      <c r="I3041" s="40"/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51"/>
    </row>
    <row r="3042" spans="1:41" s="3" customFormat="1" x14ac:dyDescent="0.25">
      <c r="A3042" s="40"/>
      <c r="B3042" s="50"/>
      <c r="C3042" s="40"/>
      <c r="D3042" s="58"/>
      <c r="E3042" s="40"/>
      <c r="F3042" s="40"/>
      <c r="G3042" s="40"/>
      <c r="H3042" s="40"/>
      <c r="I3042" s="40"/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51"/>
    </row>
    <row r="3043" spans="1:41" s="3" customFormat="1" x14ac:dyDescent="0.25">
      <c r="A3043" s="40"/>
      <c r="B3043" s="50"/>
      <c r="C3043" s="40"/>
      <c r="D3043" s="58"/>
      <c r="E3043" s="40"/>
      <c r="F3043" s="40"/>
      <c r="G3043" s="40"/>
      <c r="H3043" s="40"/>
      <c r="I3043" s="40"/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51"/>
    </row>
    <row r="3044" spans="1:41" s="3" customFormat="1" x14ac:dyDescent="0.25">
      <c r="A3044" s="40"/>
      <c r="B3044" s="50"/>
      <c r="C3044" s="40"/>
      <c r="D3044" s="58"/>
      <c r="E3044" s="40"/>
      <c r="F3044" s="40"/>
      <c r="G3044" s="40"/>
      <c r="H3044" s="40"/>
      <c r="I3044" s="40"/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51"/>
    </row>
    <row r="3045" spans="1:41" s="3" customFormat="1" x14ac:dyDescent="0.25">
      <c r="A3045" s="40"/>
      <c r="B3045" s="50"/>
      <c r="C3045" s="40"/>
      <c r="D3045" s="58"/>
      <c r="E3045" s="40"/>
      <c r="F3045" s="40"/>
      <c r="G3045" s="40"/>
      <c r="H3045" s="40"/>
      <c r="I3045" s="40"/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51"/>
    </row>
    <row r="3046" spans="1:41" s="3" customFormat="1" x14ac:dyDescent="0.25">
      <c r="A3046" s="40"/>
      <c r="B3046" s="50"/>
      <c r="C3046" s="40"/>
      <c r="D3046" s="58"/>
      <c r="E3046" s="40"/>
      <c r="F3046" s="40"/>
      <c r="G3046" s="40"/>
      <c r="H3046" s="40"/>
      <c r="I3046" s="40"/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51"/>
    </row>
    <row r="3047" spans="1:41" s="3" customFormat="1" x14ac:dyDescent="0.25">
      <c r="A3047" s="40"/>
      <c r="B3047" s="50"/>
      <c r="C3047" s="40"/>
      <c r="D3047" s="58"/>
      <c r="E3047" s="40"/>
      <c r="F3047" s="40"/>
      <c r="G3047" s="40"/>
      <c r="H3047" s="40"/>
      <c r="I3047" s="40"/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51"/>
    </row>
    <row r="3048" spans="1:41" s="3" customFormat="1" x14ac:dyDescent="0.25">
      <c r="A3048" s="40"/>
      <c r="B3048" s="50"/>
      <c r="C3048" s="40"/>
      <c r="D3048" s="58"/>
      <c r="E3048" s="40"/>
      <c r="F3048" s="40"/>
      <c r="G3048" s="40"/>
      <c r="H3048" s="40"/>
      <c r="I3048" s="40"/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51"/>
    </row>
    <row r="3049" spans="1:41" s="3" customFormat="1" x14ac:dyDescent="0.25">
      <c r="A3049" s="40"/>
      <c r="B3049" s="50"/>
      <c r="C3049" s="40"/>
      <c r="D3049" s="58"/>
      <c r="E3049" s="40"/>
      <c r="F3049" s="40"/>
      <c r="G3049" s="40"/>
      <c r="H3049" s="40"/>
      <c r="I3049" s="40"/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51"/>
    </row>
    <row r="3050" spans="1:41" s="3" customFormat="1" x14ac:dyDescent="0.25">
      <c r="A3050" s="40"/>
      <c r="B3050" s="50"/>
      <c r="C3050" s="40"/>
      <c r="D3050" s="58"/>
      <c r="E3050" s="40"/>
      <c r="F3050" s="40"/>
      <c r="G3050" s="40"/>
      <c r="H3050" s="40"/>
      <c r="I3050" s="40"/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51"/>
    </row>
    <row r="3051" spans="1:41" s="3" customFormat="1" x14ac:dyDescent="0.25">
      <c r="A3051" s="40"/>
      <c r="B3051" s="50"/>
      <c r="C3051" s="40"/>
      <c r="D3051" s="58"/>
      <c r="E3051" s="40"/>
      <c r="F3051" s="40"/>
      <c r="G3051" s="40"/>
      <c r="H3051" s="40"/>
      <c r="I3051" s="40"/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51"/>
    </row>
    <row r="3052" spans="1:41" s="3" customFormat="1" x14ac:dyDescent="0.25">
      <c r="A3052" s="40"/>
      <c r="B3052" s="50"/>
      <c r="C3052" s="40"/>
      <c r="D3052" s="58"/>
      <c r="E3052" s="40"/>
      <c r="F3052" s="40"/>
      <c r="G3052" s="40"/>
      <c r="H3052" s="40"/>
      <c r="I3052" s="40"/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51"/>
    </row>
    <row r="3053" spans="1:41" s="3" customFormat="1" x14ac:dyDescent="0.25">
      <c r="A3053" s="40"/>
      <c r="B3053" s="50"/>
      <c r="C3053" s="40"/>
      <c r="D3053" s="58"/>
      <c r="E3053" s="40"/>
      <c r="F3053" s="40"/>
      <c r="G3053" s="40"/>
      <c r="H3053" s="40"/>
      <c r="I3053" s="40"/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51"/>
    </row>
    <row r="3054" spans="1:41" s="3" customFormat="1" x14ac:dyDescent="0.25">
      <c r="A3054" s="40"/>
      <c r="B3054" s="50"/>
      <c r="C3054" s="40"/>
      <c r="D3054" s="58"/>
      <c r="E3054" s="40"/>
      <c r="F3054" s="40"/>
      <c r="G3054" s="40"/>
      <c r="H3054" s="40"/>
      <c r="I3054" s="40"/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51"/>
    </row>
    <row r="3055" spans="1:41" s="3" customFormat="1" x14ac:dyDescent="0.25">
      <c r="A3055" s="40"/>
      <c r="B3055" s="50"/>
      <c r="C3055" s="40"/>
      <c r="D3055" s="58"/>
      <c r="E3055" s="40"/>
      <c r="F3055" s="40"/>
      <c r="G3055" s="40"/>
      <c r="H3055" s="40"/>
      <c r="I3055" s="40"/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51"/>
    </row>
    <row r="3056" spans="1:41" s="3" customFormat="1" x14ac:dyDescent="0.25">
      <c r="A3056" s="40"/>
      <c r="B3056" s="50"/>
      <c r="C3056" s="40"/>
      <c r="D3056" s="58"/>
      <c r="E3056" s="40"/>
      <c r="F3056" s="40"/>
      <c r="G3056" s="40"/>
      <c r="H3056" s="40"/>
      <c r="I3056" s="40"/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51"/>
    </row>
    <row r="3057" spans="1:41" s="3" customFormat="1" x14ac:dyDescent="0.25">
      <c r="A3057" s="40"/>
      <c r="B3057" s="50"/>
      <c r="C3057" s="40"/>
      <c r="D3057" s="58"/>
      <c r="E3057" s="40"/>
      <c r="F3057" s="40"/>
      <c r="G3057" s="40"/>
      <c r="H3057" s="40"/>
      <c r="I3057" s="40"/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51"/>
    </row>
    <row r="3058" spans="1:41" s="3" customFormat="1" x14ac:dyDescent="0.25">
      <c r="A3058" s="40"/>
      <c r="B3058" s="50"/>
      <c r="C3058" s="40"/>
      <c r="D3058" s="58"/>
      <c r="E3058" s="40"/>
      <c r="F3058" s="40"/>
      <c r="G3058" s="40"/>
      <c r="H3058" s="40"/>
      <c r="I3058" s="40"/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51"/>
    </row>
    <row r="3059" spans="1:41" s="3" customFormat="1" x14ac:dyDescent="0.25">
      <c r="A3059" s="40"/>
      <c r="B3059" s="50"/>
      <c r="C3059" s="40"/>
      <c r="D3059" s="58"/>
      <c r="E3059" s="40"/>
      <c r="F3059" s="40"/>
      <c r="G3059" s="40"/>
      <c r="H3059" s="40"/>
      <c r="I3059" s="40"/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51"/>
    </row>
    <row r="3060" spans="1:41" s="3" customFormat="1" x14ac:dyDescent="0.25">
      <c r="A3060" s="40"/>
      <c r="B3060" s="50"/>
      <c r="C3060" s="40"/>
      <c r="D3060" s="58"/>
      <c r="E3060" s="40"/>
      <c r="F3060" s="40"/>
      <c r="G3060" s="40"/>
      <c r="H3060" s="40"/>
      <c r="I3060" s="40"/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51"/>
    </row>
    <row r="3061" spans="1:41" s="3" customFormat="1" x14ac:dyDescent="0.25">
      <c r="A3061" s="40"/>
      <c r="B3061" s="50"/>
      <c r="C3061" s="40"/>
      <c r="D3061" s="58"/>
      <c r="E3061" s="40"/>
      <c r="F3061" s="40"/>
      <c r="G3061" s="40"/>
      <c r="H3061" s="40"/>
      <c r="I3061" s="40"/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51"/>
    </row>
    <row r="3062" spans="1:41" s="3" customFormat="1" x14ac:dyDescent="0.25">
      <c r="A3062" s="40"/>
      <c r="B3062" s="50"/>
      <c r="C3062" s="40"/>
      <c r="D3062" s="58"/>
      <c r="E3062" s="40"/>
      <c r="F3062" s="40"/>
      <c r="G3062" s="40"/>
      <c r="H3062" s="40"/>
      <c r="I3062" s="40"/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51"/>
    </row>
    <row r="3063" spans="1:41" s="3" customFormat="1" x14ac:dyDescent="0.25">
      <c r="A3063" s="40"/>
      <c r="B3063" s="50"/>
      <c r="C3063" s="40"/>
      <c r="D3063" s="58"/>
      <c r="E3063" s="40"/>
      <c r="F3063" s="40"/>
      <c r="G3063" s="40"/>
      <c r="H3063" s="40"/>
      <c r="I3063" s="40"/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51"/>
    </row>
    <row r="3064" spans="1:41" s="3" customFormat="1" x14ac:dyDescent="0.25">
      <c r="A3064" s="40"/>
      <c r="B3064" s="50"/>
      <c r="C3064" s="40"/>
      <c r="D3064" s="58"/>
      <c r="E3064" s="40"/>
      <c r="F3064" s="40"/>
      <c r="G3064" s="40"/>
      <c r="H3064" s="40"/>
      <c r="I3064" s="40"/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51"/>
    </row>
    <row r="3065" spans="1:41" s="3" customFormat="1" x14ac:dyDescent="0.25">
      <c r="A3065" s="40"/>
      <c r="B3065" s="50"/>
      <c r="C3065" s="40"/>
      <c r="D3065" s="58"/>
      <c r="E3065" s="40"/>
      <c r="F3065" s="40"/>
      <c r="G3065" s="40"/>
      <c r="H3065" s="40"/>
      <c r="I3065" s="40"/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51"/>
    </row>
    <row r="3066" spans="1:41" s="3" customFormat="1" x14ac:dyDescent="0.25">
      <c r="A3066" s="40"/>
      <c r="B3066" s="50"/>
      <c r="C3066" s="40"/>
      <c r="D3066" s="58"/>
      <c r="E3066" s="40"/>
      <c r="F3066" s="40"/>
      <c r="G3066" s="40"/>
      <c r="H3066" s="40"/>
      <c r="I3066" s="40"/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51"/>
    </row>
    <row r="3067" spans="1:41" s="3" customFormat="1" x14ac:dyDescent="0.25">
      <c r="A3067" s="40"/>
      <c r="B3067" s="50"/>
      <c r="C3067" s="40"/>
      <c r="D3067" s="58"/>
      <c r="E3067" s="40"/>
      <c r="F3067" s="40"/>
      <c r="G3067" s="40"/>
      <c r="H3067" s="40"/>
      <c r="I3067" s="40"/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51"/>
    </row>
    <row r="3068" spans="1:41" s="3" customFormat="1" x14ac:dyDescent="0.25">
      <c r="A3068" s="40"/>
      <c r="B3068" s="50"/>
      <c r="C3068" s="40"/>
      <c r="D3068" s="58"/>
      <c r="E3068" s="40"/>
      <c r="F3068" s="40"/>
      <c r="G3068" s="40"/>
      <c r="H3068" s="40"/>
      <c r="I3068" s="40"/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51"/>
    </row>
    <row r="3069" spans="1:41" s="3" customFormat="1" x14ac:dyDescent="0.25">
      <c r="A3069" s="40"/>
      <c r="B3069" s="50"/>
      <c r="C3069" s="40"/>
      <c r="D3069" s="58"/>
      <c r="E3069" s="40"/>
      <c r="F3069" s="40"/>
      <c r="G3069" s="40"/>
      <c r="H3069" s="40"/>
      <c r="I3069" s="40"/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51"/>
    </row>
    <row r="3070" spans="1:41" s="3" customFormat="1" x14ac:dyDescent="0.25">
      <c r="A3070" s="40"/>
      <c r="B3070" s="50"/>
      <c r="C3070" s="40"/>
      <c r="D3070" s="58"/>
      <c r="E3070" s="40"/>
      <c r="F3070" s="40"/>
      <c r="G3070" s="40"/>
      <c r="H3070" s="40"/>
      <c r="I3070" s="40"/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51"/>
    </row>
    <row r="3071" spans="1:41" s="3" customFormat="1" x14ac:dyDescent="0.25">
      <c r="A3071" s="40"/>
      <c r="B3071" s="50"/>
      <c r="C3071" s="40"/>
      <c r="D3071" s="58"/>
      <c r="E3071" s="40"/>
      <c r="F3071" s="40"/>
      <c r="G3071" s="40"/>
      <c r="H3071" s="40"/>
      <c r="I3071" s="40"/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51"/>
    </row>
    <row r="3072" spans="1:41" s="3" customFormat="1" x14ac:dyDescent="0.25">
      <c r="A3072" s="40"/>
      <c r="B3072" s="50"/>
      <c r="C3072" s="40"/>
      <c r="D3072" s="58"/>
      <c r="E3072" s="40"/>
      <c r="F3072" s="40"/>
      <c r="G3072" s="40"/>
      <c r="H3072" s="40"/>
      <c r="I3072" s="40"/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51"/>
    </row>
    <row r="3073" spans="1:41" s="3" customFormat="1" x14ac:dyDescent="0.25">
      <c r="A3073" s="40"/>
      <c r="B3073" s="50"/>
      <c r="C3073" s="40"/>
      <c r="D3073" s="58"/>
      <c r="E3073" s="40"/>
      <c r="F3073" s="40"/>
      <c r="G3073" s="40"/>
      <c r="H3073" s="40"/>
      <c r="I3073" s="40"/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51"/>
    </row>
    <row r="3074" spans="1:41" s="3" customFormat="1" x14ac:dyDescent="0.25">
      <c r="A3074" s="40"/>
      <c r="B3074" s="50"/>
      <c r="C3074" s="40"/>
      <c r="D3074" s="58"/>
      <c r="E3074" s="40"/>
      <c r="F3074" s="40"/>
      <c r="G3074" s="40"/>
      <c r="H3074" s="40"/>
      <c r="I3074" s="40"/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51"/>
    </row>
    <row r="3075" spans="1:41" s="3" customFormat="1" x14ac:dyDescent="0.25">
      <c r="A3075" s="40"/>
      <c r="B3075" s="50"/>
      <c r="C3075" s="40"/>
      <c r="D3075" s="58"/>
      <c r="E3075" s="40"/>
      <c r="F3075" s="40"/>
      <c r="G3075" s="40"/>
      <c r="H3075" s="40"/>
      <c r="I3075" s="40"/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51"/>
    </row>
    <row r="3076" spans="1:41" s="3" customFormat="1" x14ac:dyDescent="0.25">
      <c r="A3076" s="40"/>
      <c r="B3076" s="50"/>
      <c r="C3076" s="40"/>
      <c r="D3076" s="58"/>
      <c r="E3076" s="40"/>
      <c r="F3076" s="40"/>
      <c r="G3076" s="40"/>
      <c r="H3076" s="40"/>
      <c r="I3076" s="40"/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51"/>
    </row>
    <row r="3077" spans="1:41" s="3" customFormat="1" x14ac:dyDescent="0.25">
      <c r="A3077" s="40"/>
      <c r="B3077" s="50"/>
      <c r="C3077" s="40"/>
      <c r="D3077" s="58"/>
      <c r="E3077" s="40"/>
      <c r="F3077" s="40"/>
      <c r="G3077" s="40"/>
      <c r="H3077" s="40"/>
      <c r="I3077" s="40"/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51"/>
    </row>
    <row r="3078" spans="1:41" s="3" customFormat="1" x14ac:dyDescent="0.25">
      <c r="A3078" s="40"/>
      <c r="B3078" s="50"/>
      <c r="C3078" s="40"/>
      <c r="D3078" s="58"/>
      <c r="E3078" s="40"/>
      <c r="F3078" s="40"/>
      <c r="G3078" s="40"/>
      <c r="H3078" s="40"/>
      <c r="I3078" s="40"/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51"/>
    </row>
    <row r="3079" spans="1:41" s="3" customFormat="1" x14ac:dyDescent="0.25">
      <c r="A3079" s="40"/>
      <c r="B3079" s="50"/>
      <c r="C3079" s="40"/>
      <c r="D3079" s="58"/>
      <c r="E3079" s="40"/>
      <c r="F3079" s="40"/>
      <c r="G3079" s="40"/>
      <c r="H3079" s="40"/>
      <c r="I3079" s="40"/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51"/>
    </row>
    <row r="3080" spans="1:41" s="3" customFormat="1" x14ac:dyDescent="0.25">
      <c r="A3080" s="40"/>
      <c r="B3080" s="50"/>
      <c r="C3080" s="40"/>
      <c r="D3080" s="58"/>
      <c r="E3080" s="40"/>
      <c r="F3080" s="40"/>
      <c r="G3080" s="40"/>
      <c r="H3080" s="40"/>
      <c r="I3080" s="40"/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51"/>
    </row>
    <row r="3081" spans="1:41" s="3" customFormat="1" x14ac:dyDescent="0.25">
      <c r="A3081" s="40"/>
      <c r="B3081" s="50"/>
      <c r="C3081" s="40"/>
      <c r="D3081" s="58"/>
      <c r="E3081" s="40"/>
      <c r="F3081" s="40"/>
      <c r="G3081" s="40"/>
      <c r="H3081" s="40"/>
      <c r="I3081" s="40"/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51"/>
    </row>
    <row r="3082" spans="1:41" s="3" customFormat="1" x14ac:dyDescent="0.25">
      <c r="A3082" s="40"/>
      <c r="B3082" s="50"/>
      <c r="C3082" s="40"/>
      <c r="D3082" s="58"/>
      <c r="E3082" s="40"/>
      <c r="F3082" s="40"/>
      <c r="G3082" s="40"/>
      <c r="H3082" s="40"/>
      <c r="I3082" s="40"/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51"/>
    </row>
    <row r="3083" spans="1:41" s="3" customFormat="1" x14ac:dyDescent="0.25">
      <c r="A3083" s="40"/>
      <c r="B3083" s="50"/>
      <c r="C3083" s="40"/>
      <c r="D3083" s="58"/>
      <c r="E3083" s="40"/>
      <c r="F3083" s="40"/>
      <c r="G3083" s="40"/>
      <c r="H3083" s="40"/>
      <c r="I3083" s="40"/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51"/>
    </row>
    <row r="3084" spans="1:41" s="3" customFormat="1" x14ac:dyDescent="0.25">
      <c r="A3084" s="40"/>
      <c r="B3084" s="50"/>
      <c r="C3084" s="40"/>
      <c r="D3084" s="58"/>
      <c r="E3084" s="40"/>
      <c r="F3084" s="40"/>
      <c r="G3084" s="40"/>
      <c r="H3084" s="40"/>
      <c r="I3084" s="40"/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51"/>
    </row>
    <row r="3085" spans="1:41" s="3" customFormat="1" x14ac:dyDescent="0.25">
      <c r="A3085" s="40"/>
      <c r="B3085" s="50"/>
      <c r="C3085" s="40"/>
      <c r="D3085" s="58"/>
      <c r="E3085" s="40"/>
      <c r="F3085" s="40"/>
      <c r="G3085" s="40"/>
      <c r="H3085" s="40"/>
      <c r="I3085" s="40"/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51"/>
    </row>
    <row r="3086" spans="1:41" s="3" customFormat="1" x14ac:dyDescent="0.25">
      <c r="A3086" s="40"/>
      <c r="B3086" s="50"/>
      <c r="C3086" s="40"/>
      <c r="D3086" s="58"/>
      <c r="E3086" s="40"/>
      <c r="F3086" s="40"/>
      <c r="G3086" s="40"/>
      <c r="H3086" s="40"/>
      <c r="I3086" s="40"/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51"/>
    </row>
    <row r="3087" spans="1:41" s="3" customFormat="1" x14ac:dyDescent="0.25">
      <c r="A3087" s="40"/>
      <c r="B3087" s="50"/>
      <c r="C3087" s="40"/>
      <c r="D3087" s="58"/>
      <c r="E3087" s="40"/>
      <c r="F3087" s="40"/>
      <c r="G3087" s="40"/>
      <c r="H3087" s="40"/>
      <c r="I3087" s="40"/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51"/>
    </row>
    <row r="3088" spans="1:41" s="3" customFormat="1" x14ac:dyDescent="0.25">
      <c r="A3088" s="40"/>
      <c r="B3088" s="50"/>
      <c r="C3088" s="40"/>
      <c r="D3088" s="58"/>
      <c r="E3088" s="40"/>
      <c r="F3088" s="40"/>
      <c r="G3088" s="40"/>
      <c r="H3088" s="40"/>
      <c r="I3088" s="40"/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51"/>
    </row>
    <row r="3089" spans="1:41" s="3" customFormat="1" x14ac:dyDescent="0.25">
      <c r="A3089" s="40"/>
      <c r="B3089" s="50"/>
      <c r="C3089" s="40"/>
      <c r="D3089" s="58"/>
      <c r="E3089" s="40"/>
      <c r="F3089" s="40"/>
      <c r="G3089" s="40"/>
      <c r="H3089" s="40"/>
      <c r="I3089" s="40"/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51"/>
    </row>
    <row r="3090" spans="1:41" s="3" customFormat="1" x14ac:dyDescent="0.25">
      <c r="A3090" s="40"/>
      <c r="B3090" s="50"/>
      <c r="C3090" s="40"/>
      <c r="D3090" s="58"/>
      <c r="E3090" s="40"/>
      <c r="F3090" s="40"/>
      <c r="G3090" s="40"/>
      <c r="H3090" s="40"/>
      <c r="I3090" s="40"/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51"/>
    </row>
    <row r="3091" spans="1:41" s="3" customFormat="1" x14ac:dyDescent="0.25">
      <c r="A3091" s="40"/>
      <c r="B3091" s="50"/>
      <c r="C3091" s="40"/>
      <c r="D3091" s="58"/>
      <c r="E3091" s="40"/>
      <c r="F3091" s="40"/>
      <c r="G3091" s="40"/>
      <c r="H3091" s="40"/>
      <c r="I3091" s="40"/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51"/>
    </row>
    <row r="3092" spans="1:41" s="3" customFormat="1" x14ac:dyDescent="0.25">
      <c r="A3092" s="40"/>
      <c r="B3092" s="50"/>
      <c r="C3092" s="40"/>
      <c r="D3092" s="58"/>
      <c r="E3092" s="40"/>
      <c r="F3092" s="40"/>
      <c r="G3092" s="40"/>
      <c r="H3092" s="40"/>
      <c r="I3092" s="40"/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51"/>
    </row>
    <row r="3093" spans="1:41" s="3" customFormat="1" x14ac:dyDescent="0.25">
      <c r="A3093" s="40"/>
      <c r="B3093" s="50"/>
      <c r="C3093" s="40"/>
      <c r="D3093" s="58"/>
      <c r="E3093" s="40"/>
      <c r="F3093" s="40"/>
      <c r="G3093" s="40"/>
      <c r="H3093" s="40"/>
      <c r="I3093" s="40"/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51"/>
    </row>
    <row r="3094" spans="1:41" s="3" customFormat="1" x14ac:dyDescent="0.25">
      <c r="A3094" s="40"/>
      <c r="B3094" s="50"/>
      <c r="C3094" s="40"/>
      <c r="D3094" s="58"/>
      <c r="E3094" s="40"/>
      <c r="F3094" s="40"/>
      <c r="G3094" s="40"/>
      <c r="H3094" s="40"/>
      <c r="I3094" s="40"/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51"/>
    </row>
    <row r="3095" spans="1:41" s="3" customFormat="1" x14ac:dyDescent="0.25">
      <c r="A3095" s="40"/>
      <c r="B3095" s="50"/>
      <c r="C3095" s="40"/>
      <c r="D3095" s="58"/>
      <c r="E3095" s="40"/>
      <c r="F3095" s="40"/>
      <c r="G3095" s="40"/>
      <c r="H3095" s="40"/>
      <c r="I3095" s="40"/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51"/>
    </row>
    <row r="3096" spans="1:41" s="3" customFormat="1" x14ac:dyDescent="0.25">
      <c r="A3096" s="40"/>
      <c r="B3096" s="50"/>
      <c r="C3096" s="40"/>
      <c r="D3096" s="58"/>
      <c r="E3096" s="40"/>
      <c r="F3096" s="40"/>
      <c r="G3096" s="40"/>
      <c r="H3096" s="40"/>
      <c r="I3096" s="40"/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51"/>
    </row>
    <row r="3097" spans="1:41" s="3" customFormat="1" x14ac:dyDescent="0.25">
      <c r="A3097" s="40"/>
      <c r="B3097" s="50"/>
      <c r="C3097" s="40"/>
      <c r="D3097" s="58"/>
      <c r="E3097" s="40"/>
      <c r="F3097" s="40"/>
      <c r="G3097" s="40"/>
      <c r="H3097" s="40"/>
      <c r="I3097" s="40"/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51"/>
    </row>
    <row r="3098" spans="1:41" s="3" customFormat="1" x14ac:dyDescent="0.25">
      <c r="A3098" s="40"/>
      <c r="B3098" s="50"/>
      <c r="C3098" s="40"/>
      <c r="D3098" s="58"/>
      <c r="E3098" s="40"/>
      <c r="F3098" s="40"/>
      <c r="G3098" s="40"/>
      <c r="H3098" s="40"/>
      <c r="I3098" s="40"/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51"/>
    </row>
    <row r="3099" spans="1:41" s="3" customFormat="1" x14ac:dyDescent="0.25">
      <c r="A3099" s="40"/>
      <c r="B3099" s="50"/>
      <c r="C3099" s="40"/>
      <c r="D3099" s="58"/>
      <c r="E3099" s="40"/>
      <c r="F3099" s="40"/>
      <c r="G3099" s="40"/>
      <c r="H3099" s="40"/>
      <c r="I3099" s="40"/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51"/>
    </row>
    <row r="3100" spans="1:41" s="3" customFormat="1" x14ac:dyDescent="0.25">
      <c r="A3100" s="40"/>
      <c r="B3100" s="50"/>
      <c r="C3100" s="40"/>
      <c r="D3100" s="58"/>
      <c r="E3100" s="40"/>
      <c r="F3100" s="40"/>
      <c r="G3100" s="40"/>
      <c r="H3100" s="40"/>
      <c r="I3100" s="40"/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51"/>
    </row>
    <row r="3101" spans="1:41" s="3" customFormat="1" x14ac:dyDescent="0.25">
      <c r="A3101" s="40"/>
      <c r="B3101" s="50"/>
      <c r="C3101" s="40"/>
      <c r="D3101" s="58"/>
      <c r="E3101" s="40"/>
      <c r="F3101" s="40"/>
      <c r="G3101" s="40"/>
      <c r="H3101" s="40"/>
      <c r="I3101" s="40"/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51"/>
    </row>
    <row r="3102" spans="1:41" s="3" customFormat="1" x14ac:dyDescent="0.25">
      <c r="A3102" s="40"/>
      <c r="B3102" s="50"/>
      <c r="C3102" s="40"/>
      <c r="D3102" s="58"/>
      <c r="E3102" s="40"/>
      <c r="F3102" s="40"/>
      <c r="G3102" s="40"/>
      <c r="H3102" s="40"/>
      <c r="I3102" s="40"/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51"/>
    </row>
    <row r="3103" spans="1:41" s="3" customFormat="1" x14ac:dyDescent="0.25">
      <c r="A3103" s="40"/>
      <c r="B3103" s="50"/>
      <c r="C3103" s="40"/>
      <c r="D3103" s="58"/>
      <c r="E3103" s="40"/>
      <c r="F3103" s="40"/>
      <c r="G3103" s="40"/>
      <c r="H3103" s="40"/>
      <c r="I3103" s="40"/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51"/>
    </row>
    <row r="3104" spans="1:41" s="3" customFormat="1" x14ac:dyDescent="0.25">
      <c r="A3104" s="40"/>
      <c r="B3104" s="50"/>
      <c r="C3104" s="40"/>
      <c r="D3104" s="58"/>
      <c r="E3104" s="40"/>
      <c r="F3104" s="40"/>
      <c r="G3104" s="40"/>
      <c r="H3104" s="40"/>
      <c r="I3104" s="40"/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51"/>
    </row>
    <row r="3105" spans="1:41" s="3" customFormat="1" x14ac:dyDescent="0.25">
      <c r="A3105" s="40"/>
      <c r="B3105" s="50"/>
      <c r="C3105" s="40"/>
      <c r="D3105" s="58"/>
      <c r="E3105" s="40"/>
      <c r="F3105" s="40"/>
      <c r="G3105" s="40"/>
      <c r="H3105" s="40"/>
      <c r="I3105" s="40"/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51"/>
    </row>
    <row r="3106" spans="1:41" s="3" customFormat="1" x14ac:dyDescent="0.25">
      <c r="A3106" s="40"/>
      <c r="B3106" s="50"/>
      <c r="C3106" s="40"/>
      <c r="D3106" s="58"/>
      <c r="E3106" s="40"/>
      <c r="F3106" s="40"/>
      <c r="G3106" s="40"/>
      <c r="H3106" s="40"/>
      <c r="I3106" s="40"/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51"/>
    </row>
    <row r="3107" spans="1:41" s="3" customFormat="1" x14ac:dyDescent="0.25">
      <c r="A3107" s="40"/>
      <c r="B3107" s="50"/>
      <c r="C3107" s="40"/>
      <c r="D3107" s="58"/>
      <c r="E3107" s="40"/>
      <c r="F3107" s="40"/>
      <c r="G3107" s="40"/>
      <c r="H3107" s="40"/>
      <c r="I3107" s="40"/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51"/>
    </row>
    <row r="3108" spans="1:41" s="3" customFormat="1" x14ac:dyDescent="0.25">
      <c r="A3108" s="40"/>
      <c r="B3108" s="50"/>
      <c r="C3108" s="40"/>
      <c r="D3108" s="58"/>
      <c r="E3108" s="40"/>
      <c r="F3108" s="40"/>
      <c r="G3108" s="40"/>
      <c r="H3108" s="40"/>
      <c r="I3108" s="40"/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51"/>
    </row>
    <row r="3109" spans="1:41" s="3" customFormat="1" x14ac:dyDescent="0.25">
      <c r="A3109" s="40"/>
      <c r="B3109" s="50"/>
      <c r="C3109" s="40"/>
      <c r="D3109" s="58"/>
      <c r="E3109" s="40"/>
      <c r="F3109" s="40"/>
      <c r="G3109" s="40"/>
      <c r="H3109" s="40"/>
      <c r="I3109" s="40"/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51"/>
    </row>
    <row r="3110" spans="1:41" s="3" customFormat="1" x14ac:dyDescent="0.25">
      <c r="A3110" s="40"/>
      <c r="B3110" s="50"/>
      <c r="C3110" s="40"/>
      <c r="D3110" s="58"/>
      <c r="E3110" s="40"/>
      <c r="F3110" s="40"/>
      <c r="G3110" s="40"/>
      <c r="H3110" s="40"/>
      <c r="I3110" s="40"/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51"/>
    </row>
    <row r="3111" spans="1:41" s="3" customFormat="1" x14ac:dyDescent="0.25">
      <c r="A3111" s="40"/>
      <c r="B3111" s="50"/>
      <c r="C3111" s="40"/>
      <c r="D3111" s="58"/>
      <c r="E3111" s="40"/>
      <c r="F3111" s="40"/>
      <c r="G3111" s="40"/>
      <c r="H3111" s="40"/>
      <c r="I3111" s="40"/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51"/>
    </row>
    <row r="3112" spans="1:41" s="3" customFormat="1" x14ac:dyDescent="0.25">
      <c r="A3112" s="40"/>
      <c r="B3112" s="50"/>
      <c r="C3112" s="40"/>
      <c r="D3112" s="58"/>
      <c r="E3112" s="40"/>
      <c r="F3112" s="40"/>
      <c r="G3112" s="40"/>
      <c r="H3112" s="40"/>
      <c r="I3112" s="40"/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51"/>
    </row>
    <row r="3113" spans="1:41" s="3" customFormat="1" x14ac:dyDescent="0.25">
      <c r="A3113" s="40"/>
      <c r="B3113" s="50"/>
      <c r="C3113" s="40"/>
      <c r="D3113" s="58"/>
      <c r="E3113" s="40"/>
      <c r="F3113" s="40"/>
      <c r="G3113" s="40"/>
      <c r="H3113" s="40"/>
      <c r="I3113" s="40"/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51"/>
    </row>
    <row r="3114" spans="1:41" s="3" customFormat="1" x14ac:dyDescent="0.25">
      <c r="A3114" s="40"/>
      <c r="B3114" s="50"/>
      <c r="C3114" s="40"/>
      <c r="D3114" s="58"/>
      <c r="E3114" s="40"/>
      <c r="F3114" s="40"/>
      <c r="G3114" s="40"/>
      <c r="H3114" s="40"/>
      <c r="I3114" s="40"/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51"/>
    </row>
    <row r="3115" spans="1:41" s="3" customFormat="1" x14ac:dyDescent="0.25">
      <c r="A3115" s="40"/>
      <c r="B3115" s="50"/>
      <c r="C3115" s="40"/>
      <c r="D3115" s="58"/>
      <c r="E3115" s="40"/>
      <c r="F3115" s="40"/>
      <c r="G3115" s="40"/>
      <c r="H3115" s="40"/>
      <c r="I3115" s="40"/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51"/>
    </row>
    <row r="3116" spans="1:41" s="3" customFormat="1" x14ac:dyDescent="0.25">
      <c r="A3116" s="40"/>
      <c r="B3116" s="50"/>
      <c r="C3116" s="40"/>
      <c r="D3116" s="58"/>
      <c r="E3116" s="40"/>
      <c r="F3116" s="40"/>
      <c r="G3116" s="40"/>
      <c r="H3116" s="40"/>
      <c r="I3116" s="40"/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51"/>
    </row>
    <row r="3117" spans="1:41" s="3" customFormat="1" x14ac:dyDescent="0.25">
      <c r="A3117" s="40"/>
      <c r="B3117" s="50"/>
      <c r="C3117" s="40"/>
      <c r="D3117" s="58"/>
      <c r="E3117" s="40"/>
      <c r="F3117" s="40"/>
      <c r="G3117" s="40"/>
      <c r="H3117" s="40"/>
      <c r="I3117" s="40"/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51"/>
    </row>
    <row r="3118" spans="1:41" s="3" customFormat="1" x14ac:dyDescent="0.25">
      <c r="A3118" s="40"/>
      <c r="B3118" s="50"/>
      <c r="C3118" s="40"/>
      <c r="D3118" s="58"/>
      <c r="E3118" s="40"/>
      <c r="F3118" s="40"/>
      <c r="G3118" s="40"/>
      <c r="H3118" s="40"/>
      <c r="I3118" s="40"/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51"/>
    </row>
    <row r="3119" spans="1:41" s="3" customFormat="1" x14ac:dyDescent="0.25">
      <c r="A3119" s="40"/>
      <c r="B3119" s="50"/>
      <c r="C3119" s="40"/>
      <c r="D3119" s="58"/>
      <c r="E3119" s="40"/>
      <c r="F3119" s="40"/>
      <c r="G3119" s="40"/>
      <c r="H3119" s="40"/>
      <c r="I3119" s="40"/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51"/>
    </row>
    <row r="3120" spans="1:41" s="3" customFormat="1" x14ac:dyDescent="0.25">
      <c r="A3120" s="40"/>
      <c r="B3120" s="50"/>
      <c r="C3120" s="40"/>
      <c r="D3120" s="58"/>
      <c r="E3120" s="40"/>
      <c r="F3120" s="40"/>
      <c r="G3120" s="40"/>
      <c r="H3120" s="40"/>
      <c r="I3120" s="40"/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51"/>
    </row>
    <row r="3121" spans="1:41" s="3" customFormat="1" x14ac:dyDescent="0.25">
      <c r="A3121" s="40"/>
      <c r="B3121" s="50"/>
      <c r="C3121" s="40"/>
      <c r="D3121" s="58"/>
      <c r="E3121" s="40"/>
      <c r="F3121" s="40"/>
      <c r="G3121" s="40"/>
      <c r="H3121" s="40"/>
      <c r="I3121" s="40"/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51"/>
    </row>
    <row r="3122" spans="1:41" s="3" customFormat="1" x14ac:dyDescent="0.25">
      <c r="A3122" s="40"/>
      <c r="B3122" s="50"/>
      <c r="C3122" s="40"/>
      <c r="D3122" s="58"/>
      <c r="E3122" s="40"/>
      <c r="F3122" s="40"/>
      <c r="G3122" s="40"/>
      <c r="H3122" s="40"/>
      <c r="I3122" s="40"/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51"/>
    </row>
    <row r="3123" spans="1:41" s="3" customFormat="1" x14ac:dyDescent="0.25">
      <c r="A3123" s="40"/>
      <c r="B3123" s="50"/>
      <c r="C3123" s="40"/>
      <c r="D3123" s="58"/>
      <c r="E3123" s="40"/>
      <c r="F3123" s="40"/>
      <c r="G3123" s="40"/>
      <c r="H3123" s="40"/>
      <c r="I3123" s="40"/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51"/>
    </row>
    <row r="3124" spans="1:41" s="3" customFormat="1" x14ac:dyDescent="0.25">
      <c r="A3124" s="40"/>
      <c r="B3124" s="50"/>
      <c r="C3124" s="40"/>
      <c r="D3124" s="58"/>
      <c r="E3124" s="40"/>
      <c r="F3124" s="40"/>
      <c r="G3124" s="40"/>
      <c r="H3124" s="40"/>
      <c r="I3124" s="40"/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51"/>
    </row>
    <row r="3125" spans="1:41" s="3" customFormat="1" x14ac:dyDescent="0.25">
      <c r="A3125" s="40"/>
      <c r="B3125" s="50"/>
      <c r="C3125" s="40"/>
      <c r="D3125" s="58"/>
      <c r="E3125" s="40"/>
      <c r="F3125" s="40"/>
      <c r="G3125" s="40"/>
      <c r="H3125" s="40"/>
      <c r="I3125" s="40"/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51"/>
    </row>
    <row r="3126" spans="1:41" s="3" customFormat="1" x14ac:dyDescent="0.25">
      <c r="A3126" s="40"/>
      <c r="B3126" s="50"/>
      <c r="C3126" s="40"/>
      <c r="D3126" s="58"/>
      <c r="E3126" s="40"/>
      <c r="F3126" s="40"/>
      <c r="G3126" s="40"/>
      <c r="H3126" s="40"/>
      <c r="I3126" s="40"/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51"/>
    </row>
    <row r="3127" spans="1:41" s="3" customFormat="1" x14ac:dyDescent="0.25">
      <c r="A3127" s="40"/>
      <c r="B3127" s="50"/>
      <c r="C3127" s="40"/>
      <c r="D3127" s="58"/>
      <c r="E3127" s="40"/>
      <c r="F3127" s="40"/>
      <c r="G3127" s="40"/>
      <c r="H3127" s="40"/>
      <c r="I3127" s="40"/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51"/>
    </row>
    <row r="3128" spans="1:41" s="3" customFormat="1" x14ac:dyDescent="0.25">
      <c r="A3128" s="40"/>
      <c r="B3128" s="50"/>
      <c r="C3128" s="40"/>
      <c r="D3128" s="58"/>
      <c r="E3128" s="40"/>
      <c r="F3128" s="40"/>
      <c r="G3128" s="40"/>
      <c r="H3128" s="40"/>
      <c r="I3128" s="40"/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51"/>
    </row>
    <row r="3129" spans="1:41" s="3" customFormat="1" x14ac:dyDescent="0.25">
      <c r="A3129" s="40"/>
      <c r="B3129" s="50"/>
      <c r="C3129" s="40"/>
      <c r="D3129" s="58"/>
      <c r="E3129" s="40"/>
      <c r="F3129" s="40"/>
      <c r="G3129" s="40"/>
      <c r="H3129" s="40"/>
      <c r="I3129" s="40"/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51"/>
    </row>
    <row r="3130" spans="1:41" s="3" customFormat="1" x14ac:dyDescent="0.25">
      <c r="A3130" s="40"/>
      <c r="B3130" s="50"/>
      <c r="C3130" s="40"/>
      <c r="D3130" s="58"/>
      <c r="E3130" s="40"/>
      <c r="F3130" s="40"/>
      <c r="G3130" s="40"/>
      <c r="H3130" s="40"/>
      <c r="I3130" s="40"/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51"/>
    </row>
    <row r="3131" spans="1:41" s="3" customFormat="1" x14ac:dyDescent="0.25">
      <c r="A3131" s="40"/>
      <c r="B3131" s="50"/>
      <c r="C3131" s="40"/>
      <c r="D3131" s="58"/>
      <c r="E3131" s="40"/>
      <c r="F3131" s="40"/>
      <c r="G3131" s="40"/>
      <c r="H3131" s="40"/>
      <c r="I3131" s="40"/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51"/>
    </row>
    <row r="3132" spans="1:41" s="3" customFormat="1" x14ac:dyDescent="0.25">
      <c r="A3132" s="40"/>
      <c r="B3132" s="50"/>
      <c r="C3132" s="40"/>
      <c r="D3132" s="58"/>
      <c r="E3132" s="40"/>
      <c r="F3132" s="40"/>
      <c r="G3132" s="40"/>
      <c r="H3132" s="40"/>
      <c r="I3132" s="40"/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51"/>
    </row>
    <row r="3133" spans="1:41" s="3" customFormat="1" x14ac:dyDescent="0.25">
      <c r="A3133" s="40"/>
      <c r="B3133" s="50"/>
      <c r="C3133" s="40"/>
      <c r="D3133" s="58"/>
      <c r="E3133" s="40"/>
      <c r="F3133" s="40"/>
      <c r="G3133" s="40"/>
      <c r="H3133" s="40"/>
      <c r="I3133" s="40"/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51"/>
    </row>
    <row r="3134" spans="1:41" s="3" customFormat="1" x14ac:dyDescent="0.25">
      <c r="A3134" s="40"/>
      <c r="B3134" s="50"/>
      <c r="C3134" s="40"/>
      <c r="D3134" s="58"/>
      <c r="E3134" s="40"/>
      <c r="F3134" s="40"/>
      <c r="G3134" s="40"/>
      <c r="H3134" s="40"/>
      <c r="I3134" s="40"/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51"/>
    </row>
    <row r="3135" spans="1:41" s="3" customFormat="1" x14ac:dyDescent="0.25">
      <c r="A3135" s="40"/>
      <c r="B3135" s="50"/>
      <c r="C3135" s="40"/>
      <c r="D3135" s="58"/>
      <c r="E3135" s="40"/>
      <c r="F3135" s="40"/>
      <c r="G3135" s="40"/>
      <c r="H3135" s="40"/>
      <c r="I3135" s="40"/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51"/>
    </row>
    <row r="3136" spans="1:41" s="3" customFormat="1" x14ac:dyDescent="0.25">
      <c r="A3136" s="40"/>
      <c r="B3136" s="50"/>
      <c r="C3136" s="40"/>
      <c r="D3136" s="58"/>
      <c r="E3136" s="40"/>
      <c r="F3136" s="40"/>
      <c r="G3136" s="40"/>
      <c r="H3136" s="40"/>
      <c r="I3136" s="40"/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51"/>
    </row>
    <row r="3137" spans="1:41" s="3" customFormat="1" x14ac:dyDescent="0.25">
      <c r="A3137" s="40"/>
      <c r="B3137" s="50"/>
      <c r="C3137" s="40"/>
      <c r="D3137" s="58"/>
      <c r="E3137" s="40"/>
      <c r="F3137" s="40"/>
      <c r="G3137" s="40"/>
      <c r="H3137" s="40"/>
      <c r="I3137" s="40"/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51"/>
    </row>
    <row r="3138" spans="1:41" s="3" customFormat="1" x14ac:dyDescent="0.25">
      <c r="A3138" s="40"/>
      <c r="B3138" s="50"/>
      <c r="C3138" s="40"/>
      <c r="D3138" s="58"/>
      <c r="E3138" s="40"/>
      <c r="F3138" s="40"/>
      <c r="G3138" s="40"/>
      <c r="H3138" s="40"/>
      <c r="I3138" s="40"/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51"/>
    </row>
    <row r="3139" spans="1:41" s="3" customFormat="1" x14ac:dyDescent="0.25">
      <c r="A3139" s="40"/>
      <c r="B3139" s="50"/>
      <c r="C3139" s="40"/>
      <c r="D3139" s="58"/>
      <c r="E3139" s="40"/>
      <c r="F3139" s="40"/>
      <c r="G3139" s="40"/>
      <c r="H3139" s="40"/>
      <c r="I3139" s="40"/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51"/>
    </row>
    <row r="3140" spans="1:41" s="3" customFormat="1" x14ac:dyDescent="0.25">
      <c r="A3140" s="40"/>
      <c r="B3140" s="50"/>
      <c r="C3140" s="40"/>
      <c r="D3140" s="58"/>
      <c r="E3140" s="40"/>
      <c r="F3140" s="40"/>
      <c r="G3140" s="40"/>
      <c r="H3140" s="40"/>
      <c r="I3140" s="40"/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51"/>
    </row>
    <row r="3141" spans="1:41" s="3" customFormat="1" x14ac:dyDescent="0.25">
      <c r="A3141" s="40"/>
      <c r="B3141" s="50"/>
      <c r="C3141" s="40"/>
      <c r="D3141" s="58"/>
      <c r="E3141" s="40"/>
      <c r="F3141" s="40"/>
      <c r="G3141" s="40"/>
      <c r="H3141" s="40"/>
      <c r="I3141" s="40"/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51"/>
    </row>
    <row r="3142" spans="1:41" s="3" customFormat="1" x14ac:dyDescent="0.25">
      <c r="A3142" s="40"/>
      <c r="B3142" s="50"/>
      <c r="C3142" s="40"/>
      <c r="D3142" s="58"/>
      <c r="E3142" s="40"/>
      <c r="F3142" s="40"/>
      <c r="G3142" s="40"/>
      <c r="H3142" s="40"/>
      <c r="I3142" s="40"/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51"/>
    </row>
    <row r="3143" spans="1:41" s="3" customFormat="1" x14ac:dyDescent="0.25">
      <c r="A3143" s="40"/>
      <c r="B3143" s="50"/>
      <c r="C3143" s="40"/>
      <c r="D3143" s="58"/>
      <c r="E3143" s="40"/>
      <c r="F3143" s="40"/>
      <c r="G3143" s="40"/>
      <c r="H3143" s="40"/>
      <c r="I3143" s="40"/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51"/>
    </row>
    <row r="3144" spans="1:41" s="3" customFormat="1" x14ac:dyDescent="0.25">
      <c r="A3144" s="40"/>
      <c r="B3144" s="50"/>
      <c r="C3144" s="40"/>
      <c r="D3144" s="58"/>
      <c r="E3144" s="40"/>
      <c r="F3144" s="40"/>
      <c r="G3144" s="40"/>
      <c r="H3144" s="40"/>
      <c r="I3144" s="40"/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51"/>
    </row>
    <row r="3145" spans="1:41" s="3" customFormat="1" x14ac:dyDescent="0.25">
      <c r="A3145" s="40"/>
      <c r="B3145" s="50"/>
      <c r="C3145" s="40"/>
      <c r="D3145" s="58"/>
      <c r="E3145" s="40"/>
      <c r="F3145" s="40"/>
      <c r="G3145" s="40"/>
      <c r="H3145" s="40"/>
      <c r="I3145" s="40"/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51"/>
    </row>
    <row r="3146" spans="1:41" s="3" customFormat="1" x14ac:dyDescent="0.25">
      <c r="A3146" s="40"/>
      <c r="B3146" s="50"/>
      <c r="C3146" s="40"/>
      <c r="D3146" s="58"/>
      <c r="E3146" s="40"/>
      <c r="F3146" s="40"/>
      <c r="G3146" s="40"/>
      <c r="H3146" s="40"/>
      <c r="I3146" s="40"/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51"/>
    </row>
    <row r="3147" spans="1:41" s="3" customFormat="1" x14ac:dyDescent="0.25">
      <c r="A3147" s="40"/>
      <c r="B3147" s="50"/>
      <c r="C3147" s="40"/>
      <c r="D3147" s="58"/>
      <c r="E3147" s="40"/>
      <c r="F3147" s="40"/>
      <c r="G3147" s="40"/>
      <c r="H3147" s="40"/>
      <c r="I3147" s="40"/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51"/>
    </row>
    <row r="3148" spans="1:41" s="3" customFormat="1" x14ac:dyDescent="0.25">
      <c r="A3148" s="40"/>
      <c r="B3148" s="50"/>
      <c r="C3148" s="40"/>
      <c r="D3148" s="58"/>
      <c r="E3148" s="40"/>
      <c r="F3148" s="40"/>
      <c r="G3148" s="40"/>
      <c r="H3148" s="40"/>
      <c r="I3148" s="40"/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51"/>
    </row>
    <row r="3149" spans="1:41" s="3" customFormat="1" x14ac:dyDescent="0.25">
      <c r="A3149" s="40"/>
      <c r="B3149" s="50"/>
      <c r="C3149" s="40"/>
      <c r="D3149" s="58"/>
      <c r="E3149" s="40"/>
      <c r="F3149" s="40"/>
      <c r="G3149" s="40"/>
      <c r="H3149" s="40"/>
      <c r="I3149" s="40"/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51"/>
    </row>
    <row r="3150" spans="1:41" s="3" customFormat="1" x14ac:dyDescent="0.25">
      <c r="A3150" s="40"/>
      <c r="B3150" s="50"/>
      <c r="C3150" s="40"/>
      <c r="D3150" s="58"/>
      <c r="E3150" s="40"/>
      <c r="F3150" s="40"/>
      <c r="G3150" s="40"/>
      <c r="H3150" s="40"/>
      <c r="I3150" s="40"/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51"/>
    </row>
    <row r="3151" spans="1:41" s="3" customFormat="1" x14ac:dyDescent="0.25">
      <c r="A3151" s="40"/>
      <c r="B3151" s="50"/>
      <c r="C3151" s="40"/>
      <c r="D3151" s="58"/>
      <c r="E3151" s="40"/>
      <c r="F3151" s="40"/>
      <c r="G3151" s="40"/>
      <c r="H3151" s="40"/>
      <c r="I3151" s="40"/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51"/>
    </row>
    <row r="3152" spans="1:41" s="3" customFormat="1" x14ac:dyDescent="0.25">
      <c r="A3152" s="40"/>
      <c r="B3152" s="50"/>
      <c r="C3152" s="40"/>
      <c r="D3152" s="58"/>
      <c r="E3152" s="40"/>
      <c r="F3152" s="40"/>
      <c r="G3152" s="40"/>
      <c r="H3152" s="40"/>
      <c r="I3152" s="40"/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51"/>
    </row>
    <row r="3153" spans="1:41" s="3" customFormat="1" x14ac:dyDescent="0.25">
      <c r="A3153" s="40"/>
      <c r="B3153" s="50"/>
      <c r="C3153" s="40"/>
      <c r="D3153" s="58"/>
      <c r="E3153" s="40"/>
      <c r="F3153" s="40"/>
      <c r="G3153" s="40"/>
      <c r="H3153" s="40"/>
      <c r="I3153" s="40"/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51"/>
    </row>
    <row r="3154" spans="1:41" s="3" customFormat="1" x14ac:dyDescent="0.25">
      <c r="A3154" s="40"/>
      <c r="B3154" s="50"/>
      <c r="C3154" s="40"/>
      <c r="D3154" s="58"/>
      <c r="E3154" s="40"/>
      <c r="F3154" s="40"/>
      <c r="G3154" s="40"/>
      <c r="H3154" s="40"/>
      <c r="I3154" s="40"/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51"/>
    </row>
    <row r="3155" spans="1:41" s="3" customFormat="1" x14ac:dyDescent="0.25">
      <c r="A3155" s="40"/>
      <c r="B3155" s="50"/>
      <c r="C3155" s="40"/>
      <c r="D3155" s="58"/>
      <c r="E3155" s="40"/>
      <c r="F3155" s="40"/>
      <c r="G3155" s="40"/>
      <c r="H3155" s="40"/>
      <c r="I3155" s="40"/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51"/>
    </row>
    <row r="3156" spans="1:41" s="3" customFormat="1" x14ac:dyDescent="0.25">
      <c r="A3156" s="40"/>
      <c r="B3156" s="50"/>
      <c r="C3156" s="40"/>
      <c r="D3156" s="58"/>
      <c r="E3156" s="40"/>
      <c r="F3156" s="40"/>
      <c r="G3156" s="40"/>
      <c r="H3156" s="40"/>
      <c r="I3156" s="40"/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51"/>
    </row>
    <row r="3157" spans="1:41" s="3" customFormat="1" x14ac:dyDescent="0.25">
      <c r="A3157" s="40"/>
      <c r="B3157" s="50"/>
      <c r="C3157" s="40"/>
      <c r="D3157" s="58"/>
      <c r="E3157" s="40"/>
      <c r="F3157" s="40"/>
      <c r="G3157" s="40"/>
      <c r="H3157" s="40"/>
      <c r="I3157" s="40"/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51"/>
    </row>
    <row r="3158" spans="1:41" s="3" customFormat="1" x14ac:dyDescent="0.25">
      <c r="A3158" s="40"/>
      <c r="B3158" s="50"/>
      <c r="C3158" s="40"/>
      <c r="D3158" s="58"/>
      <c r="E3158" s="40"/>
      <c r="F3158" s="40"/>
      <c r="G3158" s="40"/>
      <c r="H3158" s="40"/>
      <c r="I3158" s="40"/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51"/>
    </row>
    <row r="3159" spans="1:41" s="3" customFormat="1" x14ac:dyDescent="0.25">
      <c r="A3159" s="40"/>
      <c r="B3159" s="50"/>
      <c r="C3159" s="40"/>
      <c r="D3159" s="58"/>
      <c r="E3159" s="40"/>
      <c r="F3159" s="40"/>
      <c r="G3159" s="40"/>
      <c r="H3159" s="40"/>
      <c r="I3159" s="40"/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51"/>
    </row>
    <row r="3160" spans="1:41" s="3" customFormat="1" x14ac:dyDescent="0.25">
      <c r="A3160" s="40"/>
      <c r="B3160" s="50"/>
      <c r="C3160" s="40"/>
      <c r="D3160" s="58"/>
      <c r="E3160" s="40"/>
      <c r="F3160" s="40"/>
      <c r="G3160" s="40"/>
      <c r="H3160" s="40"/>
      <c r="I3160" s="40"/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51"/>
    </row>
    <row r="3161" spans="1:41" s="3" customFormat="1" x14ac:dyDescent="0.25">
      <c r="A3161" s="40"/>
      <c r="B3161" s="50"/>
      <c r="C3161" s="40"/>
      <c r="D3161" s="58"/>
      <c r="E3161" s="40"/>
      <c r="F3161" s="40"/>
      <c r="G3161" s="40"/>
      <c r="H3161" s="40"/>
      <c r="I3161" s="40"/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51"/>
    </row>
    <row r="3162" spans="1:41" s="3" customFormat="1" x14ac:dyDescent="0.25">
      <c r="A3162" s="40"/>
      <c r="B3162" s="50"/>
      <c r="C3162" s="40"/>
      <c r="D3162" s="58"/>
      <c r="E3162" s="40"/>
      <c r="F3162" s="40"/>
      <c r="G3162" s="40"/>
      <c r="H3162" s="40"/>
      <c r="I3162" s="40"/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51"/>
    </row>
    <row r="3163" spans="1:41" s="3" customFormat="1" x14ac:dyDescent="0.25">
      <c r="A3163" s="40"/>
      <c r="B3163" s="50"/>
      <c r="C3163" s="40"/>
      <c r="D3163" s="58"/>
      <c r="E3163" s="40"/>
      <c r="F3163" s="40"/>
      <c r="G3163" s="40"/>
      <c r="H3163" s="40"/>
      <c r="I3163" s="40"/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51"/>
    </row>
    <row r="3164" spans="1:41" s="3" customFormat="1" x14ac:dyDescent="0.25">
      <c r="A3164" s="40"/>
      <c r="B3164" s="50"/>
      <c r="C3164" s="40"/>
      <c r="D3164" s="58"/>
      <c r="E3164" s="40"/>
      <c r="F3164" s="40"/>
      <c r="G3164" s="40"/>
      <c r="H3164" s="40"/>
      <c r="I3164" s="40"/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51"/>
    </row>
    <row r="3165" spans="1:41" s="3" customFormat="1" x14ac:dyDescent="0.25">
      <c r="A3165" s="40"/>
      <c r="B3165" s="50"/>
      <c r="C3165" s="40"/>
      <c r="D3165" s="58"/>
      <c r="E3165" s="40"/>
      <c r="F3165" s="40"/>
      <c r="G3165" s="40"/>
      <c r="H3165" s="40"/>
      <c r="I3165" s="40"/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51"/>
    </row>
    <row r="3166" spans="1:41" s="3" customFormat="1" x14ac:dyDescent="0.25">
      <c r="A3166" s="40"/>
      <c r="B3166" s="50"/>
      <c r="C3166" s="40"/>
      <c r="D3166" s="58"/>
      <c r="E3166" s="40"/>
      <c r="F3166" s="40"/>
      <c r="G3166" s="40"/>
      <c r="H3166" s="40"/>
      <c r="I3166" s="40"/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51"/>
    </row>
    <row r="3167" spans="1:41" s="3" customFormat="1" x14ac:dyDescent="0.25">
      <c r="A3167" s="40"/>
      <c r="B3167" s="50"/>
      <c r="C3167" s="40"/>
      <c r="D3167" s="58"/>
      <c r="E3167" s="40"/>
      <c r="F3167" s="40"/>
      <c r="G3167" s="40"/>
      <c r="H3167" s="40"/>
      <c r="I3167" s="40"/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51"/>
    </row>
    <row r="3168" spans="1:41" s="3" customFormat="1" x14ac:dyDescent="0.25">
      <c r="A3168" s="40"/>
      <c r="B3168" s="50"/>
      <c r="C3168" s="40"/>
      <c r="D3168" s="58"/>
      <c r="E3168" s="40"/>
      <c r="F3168" s="40"/>
      <c r="G3168" s="40"/>
      <c r="H3168" s="40"/>
      <c r="I3168" s="40"/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51"/>
    </row>
    <row r="3169" spans="1:41" s="3" customFormat="1" x14ac:dyDescent="0.25">
      <c r="A3169" s="40"/>
      <c r="B3169" s="50"/>
      <c r="C3169" s="40"/>
      <c r="D3169" s="58"/>
      <c r="E3169" s="40"/>
      <c r="F3169" s="40"/>
      <c r="G3169" s="40"/>
      <c r="H3169" s="40"/>
      <c r="I3169" s="40"/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51"/>
    </row>
    <row r="3170" spans="1:41" s="3" customFormat="1" x14ac:dyDescent="0.25">
      <c r="A3170" s="40"/>
      <c r="B3170" s="50"/>
      <c r="C3170" s="40"/>
      <c r="D3170" s="58"/>
      <c r="E3170" s="40"/>
      <c r="F3170" s="40"/>
      <c r="G3170" s="40"/>
      <c r="H3170" s="40"/>
      <c r="I3170" s="40"/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51"/>
    </row>
    <row r="3171" spans="1:41" s="3" customFormat="1" x14ac:dyDescent="0.25">
      <c r="A3171" s="40"/>
      <c r="B3171" s="50"/>
      <c r="C3171" s="40"/>
      <c r="D3171" s="58"/>
      <c r="E3171" s="40"/>
      <c r="F3171" s="40"/>
      <c r="G3171" s="40"/>
      <c r="H3171" s="40"/>
      <c r="I3171" s="40"/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51"/>
    </row>
    <row r="3172" spans="1:41" s="3" customFormat="1" x14ac:dyDescent="0.25">
      <c r="A3172" s="40"/>
      <c r="B3172" s="50"/>
      <c r="C3172" s="40"/>
      <c r="D3172" s="58"/>
      <c r="E3172" s="40"/>
      <c r="F3172" s="40"/>
      <c r="G3172" s="40"/>
      <c r="H3172" s="40"/>
      <c r="I3172" s="40"/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51"/>
    </row>
    <row r="3173" spans="1:41" s="3" customFormat="1" x14ac:dyDescent="0.25">
      <c r="A3173" s="40"/>
      <c r="B3173" s="50"/>
      <c r="C3173" s="40"/>
      <c r="D3173" s="58"/>
      <c r="E3173" s="40"/>
      <c r="F3173" s="40"/>
      <c r="G3173" s="40"/>
      <c r="H3173" s="40"/>
      <c r="I3173" s="40"/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51"/>
    </row>
    <row r="3174" spans="1:41" s="3" customFormat="1" x14ac:dyDescent="0.25">
      <c r="A3174" s="40"/>
      <c r="B3174" s="50"/>
      <c r="C3174" s="40"/>
      <c r="D3174" s="58"/>
      <c r="E3174" s="40"/>
      <c r="F3174" s="40"/>
      <c r="G3174" s="40"/>
      <c r="H3174" s="40"/>
      <c r="I3174" s="40"/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51"/>
    </row>
    <row r="3175" spans="1:41" s="3" customFormat="1" x14ac:dyDescent="0.25">
      <c r="A3175" s="40"/>
      <c r="B3175" s="50"/>
      <c r="C3175" s="40"/>
      <c r="D3175" s="58"/>
      <c r="E3175" s="40"/>
      <c r="F3175" s="40"/>
      <c r="G3175" s="40"/>
      <c r="H3175" s="40"/>
      <c r="I3175" s="40"/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51"/>
    </row>
    <row r="3176" spans="1:41" s="3" customFormat="1" x14ac:dyDescent="0.25">
      <c r="A3176" s="40"/>
      <c r="B3176" s="50"/>
      <c r="C3176" s="40"/>
      <c r="D3176" s="58"/>
      <c r="E3176" s="40"/>
      <c r="F3176" s="40"/>
      <c r="G3176" s="40"/>
      <c r="H3176" s="40"/>
      <c r="I3176" s="40"/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51"/>
    </row>
    <row r="3177" spans="1:41" s="3" customFormat="1" x14ac:dyDescent="0.25">
      <c r="A3177" s="40"/>
      <c r="B3177" s="50"/>
      <c r="C3177" s="40"/>
      <c r="D3177" s="58"/>
      <c r="E3177" s="40"/>
      <c r="F3177" s="40"/>
      <c r="G3177" s="40"/>
      <c r="H3177" s="40"/>
      <c r="I3177" s="40"/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51"/>
    </row>
    <row r="3178" spans="1:41" s="3" customFormat="1" x14ac:dyDescent="0.25">
      <c r="A3178" s="40"/>
      <c r="B3178" s="50"/>
      <c r="C3178" s="40"/>
      <c r="D3178" s="58"/>
      <c r="E3178" s="40"/>
      <c r="F3178" s="40"/>
      <c r="G3178" s="40"/>
      <c r="H3178" s="40"/>
      <c r="I3178" s="40"/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51"/>
    </row>
    <row r="3179" spans="1:41" s="3" customFormat="1" x14ac:dyDescent="0.25">
      <c r="A3179" s="40"/>
      <c r="B3179" s="50"/>
      <c r="C3179" s="40"/>
      <c r="D3179" s="58"/>
      <c r="E3179" s="40"/>
      <c r="F3179" s="40"/>
      <c r="G3179" s="40"/>
      <c r="H3179" s="40"/>
      <c r="I3179" s="40"/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51"/>
    </row>
    <row r="3180" spans="1:41" s="3" customFormat="1" x14ac:dyDescent="0.25">
      <c r="A3180" s="40"/>
      <c r="B3180" s="50"/>
      <c r="C3180" s="40"/>
      <c r="D3180" s="58"/>
      <c r="E3180" s="40"/>
      <c r="F3180" s="40"/>
      <c r="G3180" s="40"/>
      <c r="H3180" s="40"/>
      <c r="I3180" s="40"/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51"/>
    </row>
    <row r="3181" spans="1:41" s="3" customFormat="1" x14ac:dyDescent="0.25">
      <c r="A3181" s="40"/>
      <c r="B3181" s="50"/>
      <c r="C3181" s="40"/>
      <c r="D3181" s="58"/>
      <c r="E3181" s="40"/>
      <c r="F3181" s="40"/>
      <c r="G3181" s="40"/>
      <c r="H3181" s="40"/>
      <c r="I3181" s="40"/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51"/>
    </row>
    <row r="3182" spans="1:41" s="3" customFormat="1" x14ac:dyDescent="0.25">
      <c r="A3182" s="40"/>
      <c r="B3182" s="50"/>
      <c r="C3182" s="40"/>
      <c r="D3182" s="58"/>
      <c r="E3182" s="40"/>
      <c r="F3182" s="40"/>
      <c r="G3182" s="40"/>
      <c r="H3182" s="40"/>
      <c r="I3182" s="40"/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51"/>
    </row>
    <row r="3183" spans="1:41" s="3" customFormat="1" x14ac:dyDescent="0.25">
      <c r="A3183" s="40"/>
      <c r="B3183" s="50"/>
      <c r="C3183" s="40"/>
      <c r="D3183" s="58"/>
      <c r="E3183" s="40"/>
      <c r="F3183" s="40"/>
      <c r="G3183" s="40"/>
      <c r="H3183" s="40"/>
      <c r="I3183" s="40"/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51"/>
    </row>
    <row r="3184" spans="1:41" s="3" customFormat="1" x14ac:dyDescent="0.25">
      <c r="A3184" s="40"/>
      <c r="B3184" s="50"/>
      <c r="C3184" s="40"/>
      <c r="D3184" s="58"/>
      <c r="E3184" s="40"/>
      <c r="F3184" s="40"/>
      <c r="G3184" s="40"/>
      <c r="H3184" s="40"/>
      <c r="I3184" s="40"/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51"/>
    </row>
    <row r="3185" spans="1:41" s="3" customFormat="1" x14ac:dyDescent="0.25">
      <c r="A3185" s="40"/>
      <c r="B3185" s="50"/>
      <c r="C3185" s="40"/>
      <c r="D3185" s="58"/>
      <c r="E3185" s="40"/>
      <c r="F3185" s="40"/>
      <c r="G3185" s="40"/>
      <c r="H3185" s="40"/>
      <c r="I3185" s="40"/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51"/>
    </row>
    <row r="3186" spans="1:41" s="3" customFormat="1" x14ac:dyDescent="0.25">
      <c r="A3186" s="40"/>
      <c r="B3186" s="50"/>
      <c r="C3186" s="40"/>
      <c r="D3186" s="58"/>
      <c r="E3186" s="40"/>
      <c r="F3186" s="40"/>
      <c r="G3186" s="40"/>
      <c r="H3186" s="40"/>
      <c r="I3186" s="40"/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51"/>
    </row>
    <row r="3187" spans="1:41" s="3" customFormat="1" x14ac:dyDescent="0.25">
      <c r="A3187" s="40"/>
      <c r="B3187" s="50"/>
      <c r="C3187" s="40"/>
      <c r="D3187" s="58"/>
      <c r="E3187" s="40"/>
      <c r="F3187" s="40"/>
      <c r="G3187" s="40"/>
      <c r="H3187" s="40"/>
      <c r="I3187" s="40"/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51"/>
    </row>
    <row r="3188" spans="1:41" s="3" customFormat="1" x14ac:dyDescent="0.25">
      <c r="A3188" s="40"/>
      <c r="B3188" s="50"/>
      <c r="C3188" s="40"/>
      <c r="D3188" s="58"/>
      <c r="E3188" s="40"/>
      <c r="F3188" s="40"/>
      <c r="G3188" s="40"/>
      <c r="H3188" s="40"/>
      <c r="I3188" s="40"/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51"/>
    </row>
    <row r="3189" spans="1:41" s="3" customFormat="1" x14ac:dyDescent="0.25">
      <c r="A3189" s="40"/>
      <c r="B3189" s="50"/>
      <c r="C3189" s="40"/>
      <c r="D3189" s="58"/>
      <c r="E3189" s="40"/>
      <c r="F3189" s="40"/>
      <c r="G3189" s="40"/>
      <c r="H3189" s="40"/>
      <c r="I3189" s="40"/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51"/>
    </row>
    <row r="3190" spans="1:41" s="3" customFormat="1" x14ac:dyDescent="0.25">
      <c r="A3190" s="40"/>
      <c r="B3190" s="50"/>
      <c r="C3190" s="40"/>
      <c r="D3190" s="58"/>
      <c r="E3190" s="40"/>
      <c r="F3190" s="40"/>
      <c r="G3190" s="40"/>
      <c r="H3190" s="40"/>
      <c r="I3190" s="40"/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51"/>
    </row>
    <row r="3191" spans="1:41" s="3" customFormat="1" x14ac:dyDescent="0.25">
      <c r="A3191" s="40"/>
      <c r="B3191" s="50"/>
      <c r="C3191" s="40"/>
      <c r="D3191" s="58"/>
      <c r="E3191" s="40"/>
      <c r="F3191" s="40"/>
      <c r="G3191" s="40"/>
      <c r="H3191" s="40"/>
      <c r="I3191" s="40"/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51"/>
    </row>
    <row r="3192" spans="1:41" s="3" customFormat="1" x14ac:dyDescent="0.25">
      <c r="A3192" s="40"/>
      <c r="B3192" s="50"/>
      <c r="C3192" s="40"/>
      <c r="D3192" s="58"/>
      <c r="E3192" s="40"/>
      <c r="F3192" s="40"/>
      <c r="G3192" s="40"/>
      <c r="H3192" s="40"/>
      <c r="I3192" s="40"/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51"/>
    </row>
    <row r="3193" spans="1:41" s="3" customFormat="1" x14ac:dyDescent="0.25">
      <c r="A3193" s="40"/>
      <c r="B3193" s="50"/>
      <c r="C3193" s="40"/>
      <c r="D3193" s="58"/>
      <c r="E3193" s="40"/>
      <c r="F3193" s="40"/>
      <c r="G3193" s="40"/>
      <c r="H3193" s="40"/>
      <c r="I3193" s="40"/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51"/>
    </row>
    <row r="3194" spans="1:41" s="3" customFormat="1" x14ac:dyDescent="0.25">
      <c r="A3194" s="40"/>
      <c r="B3194" s="50"/>
      <c r="C3194" s="40"/>
      <c r="D3194" s="58"/>
      <c r="E3194" s="40"/>
      <c r="F3194" s="40"/>
      <c r="G3194" s="40"/>
      <c r="H3194" s="40"/>
      <c r="I3194" s="40"/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51"/>
    </row>
    <row r="3195" spans="1:41" s="3" customFormat="1" x14ac:dyDescent="0.25">
      <c r="A3195" s="40"/>
      <c r="B3195" s="50"/>
      <c r="C3195" s="40"/>
      <c r="D3195" s="58"/>
      <c r="E3195" s="40"/>
      <c r="F3195" s="40"/>
      <c r="G3195" s="40"/>
      <c r="H3195" s="40"/>
      <c r="I3195" s="40"/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51"/>
    </row>
    <row r="3196" spans="1:41" s="3" customFormat="1" x14ac:dyDescent="0.25">
      <c r="A3196" s="40"/>
      <c r="B3196" s="50"/>
      <c r="C3196" s="40"/>
      <c r="D3196" s="58"/>
      <c r="E3196" s="40"/>
      <c r="F3196" s="40"/>
      <c r="G3196" s="40"/>
      <c r="H3196" s="40"/>
      <c r="I3196" s="40"/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51"/>
    </row>
    <row r="3197" spans="1:41" s="3" customFormat="1" x14ac:dyDescent="0.25">
      <c r="A3197" s="40"/>
      <c r="B3197" s="50"/>
      <c r="C3197" s="40"/>
      <c r="D3197" s="58"/>
      <c r="E3197" s="40"/>
      <c r="F3197" s="40"/>
      <c r="G3197" s="40"/>
      <c r="H3197" s="40"/>
      <c r="I3197" s="40"/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51"/>
    </row>
    <row r="3198" spans="1:41" s="3" customFormat="1" x14ac:dyDescent="0.25">
      <c r="A3198" s="40"/>
      <c r="B3198" s="50"/>
      <c r="C3198" s="40"/>
      <c r="D3198" s="58"/>
      <c r="E3198" s="40"/>
      <c r="F3198" s="40"/>
      <c r="G3198" s="40"/>
      <c r="H3198" s="40"/>
      <c r="I3198" s="40"/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51"/>
    </row>
    <row r="3199" spans="1:41" s="3" customFormat="1" x14ac:dyDescent="0.25">
      <c r="A3199" s="40"/>
      <c r="B3199" s="50"/>
      <c r="C3199" s="40"/>
      <c r="D3199" s="58"/>
      <c r="E3199" s="40"/>
      <c r="F3199" s="40"/>
      <c r="G3199" s="40"/>
      <c r="H3199" s="40"/>
      <c r="I3199" s="40"/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51"/>
    </row>
    <row r="3200" spans="1:41" s="3" customFormat="1" x14ac:dyDescent="0.25">
      <c r="A3200" s="40"/>
      <c r="B3200" s="50"/>
      <c r="C3200" s="40"/>
      <c r="D3200" s="58"/>
      <c r="E3200" s="40"/>
      <c r="F3200" s="40"/>
      <c r="G3200" s="40"/>
      <c r="H3200" s="40"/>
      <c r="I3200" s="40"/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51"/>
    </row>
    <row r="3201" spans="1:41" s="3" customFormat="1" x14ac:dyDescent="0.25">
      <c r="A3201" s="40"/>
      <c r="B3201" s="50"/>
      <c r="C3201" s="40"/>
      <c r="D3201" s="58"/>
      <c r="E3201" s="40"/>
      <c r="F3201" s="40"/>
      <c r="G3201" s="40"/>
      <c r="H3201" s="40"/>
      <c r="I3201" s="40"/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51"/>
    </row>
    <row r="3202" spans="1:41" s="3" customFormat="1" x14ac:dyDescent="0.25">
      <c r="A3202" s="40"/>
      <c r="B3202" s="50"/>
      <c r="C3202" s="40"/>
      <c r="D3202" s="58"/>
      <c r="E3202" s="40"/>
      <c r="F3202" s="40"/>
      <c r="G3202" s="40"/>
      <c r="H3202" s="40"/>
      <c r="I3202" s="40"/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51"/>
    </row>
    <row r="3203" spans="1:41" s="3" customFormat="1" x14ac:dyDescent="0.25">
      <c r="A3203" s="40"/>
      <c r="B3203" s="50"/>
      <c r="C3203" s="40"/>
      <c r="D3203" s="58"/>
      <c r="E3203" s="40"/>
      <c r="F3203" s="40"/>
      <c r="G3203" s="40"/>
      <c r="H3203" s="40"/>
      <c r="I3203" s="40"/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51"/>
    </row>
    <row r="3204" spans="1:41" s="3" customFormat="1" x14ac:dyDescent="0.25">
      <c r="A3204" s="40"/>
      <c r="B3204" s="50"/>
      <c r="C3204" s="40"/>
      <c r="D3204" s="58"/>
      <c r="E3204" s="40"/>
      <c r="F3204" s="40"/>
      <c r="G3204" s="40"/>
      <c r="H3204" s="40"/>
      <c r="I3204" s="40"/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51"/>
    </row>
    <row r="3205" spans="1:41" s="3" customFormat="1" x14ac:dyDescent="0.25">
      <c r="A3205" s="40"/>
      <c r="B3205" s="50"/>
      <c r="C3205" s="40"/>
      <c r="D3205" s="58"/>
      <c r="E3205" s="40"/>
      <c r="F3205" s="40"/>
      <c r="G3205" s="40"/>
      <c r="H3205" s="40"/>
      <c r="I3205" s="40"/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51"/>
    </row>
    <row r="3206" spans="1:41" s="3" customFormat="1" x14ac:dyDescent="0.25">
      <c r="A3206" s="40"/>
      <c r="B3206" s="50"/>
      <c r="C3206" s="40"/>
      <c r="D3206" s="58"/>
      <c r="E3206" s="40"/>
      <c r="F3206" s="40"/>
      <c r="G3206" s="40"/>
      <c r="H3206" s="40"/>
      <c r="I3206" s="40"/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51"/>
    </row>
    <row r="3207" spans="1:41" s="3" customFormat="1" x14ac:dyDescent="0.25">
      <c r="A3207" s="40"/>
      <c r="B3207" s="50"/>
      <c r="C3207" s="40"/>
      <c r="D3207" s="58"/>
      <c r="E3207" s="40"/>
      <c r="F3207" s="40"/>
      <c r="G3207" s="40"/>
      <c r="H3207" s="40"/>
      <c r="I3207" s="40"/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51"/>
    </row>
    <row r="3208" spans="1:41" s="3" customFormat="1" x14ac:dyDescent="0.25">
      <c r="A3208" s="40"/>
      <c r="B3208" s="50"/>
      <c r="C3208" s="40"/>
      <c r="D3208" s="58"/>
      <c r="E3208" s="40"/>
      <c r="F3208" s="40"/>
      <c r="G3208" s="40"/>
      <c r="H3208" s="40"/>
      <c r="I3208" s="40"/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51"/>
    </row>
    <row r="3209" spans="1:41" s="3" customFormat="1" x14ac:dyDescent="0.25">
      <c r="A3209" s="40"/>
      <c r="B3209" s="50"/>
      <c r="C3209" s="40"/>
      <c r="D3209" s="58"/>
      <c r="E3209" s="40"/>
      <c r="F3209" s="40"/>
      <c r="G3209" s="40"/>
      <c r="H3209" s="40"/>
      <c r="I3209" s="40"/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51"/>
    </row>
    <row r="3210" spans="1:41" s="3" customFormat="1" x14ac:dyDescent="0.25">
      <c r="A3210" s="40"/>
      <c r="B3210" s="50"/>
      <c r="C3210" s="40"/>
      <c r="D3210" s="58"/>
      <c r="E3210" s="40"/>
      <c r="F3210" s="40"/>
      <c r="G3210" s="40"/>
      <c r="H3210" s="40"/>
      <c r="I3210" s="40"/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51"/>
    </row>
    <row r="3211" spans="1:41" s="3" customFormat="1" x14ac:dyDescent="0.25">
      <c r="A3211" s="40"/>
      <c r="B3211" s="50"/>
      <c r="C3211" s="40"/>
      <c r="D3211" s="58"/>
      <c r="E3211" s="40"/>
      <c r="F3211" s="40"/>
      <c r="G3211" s="40"/>
      <c r="H3211" s="40"/>
      <c r="I3211" s="40"/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51"/>
    </row>
    <row r="3212" spans="1:41" s="3" customFormat="1" x14ac:dyDescent="0.25">
      <c r="A3212" s="40"/>
      <c r="B3212" s="50"/>
      <c r="C3212" s="40"/>
      <c r="D3212" s="58"/>
      <c r="E3212" s="40"/>
      <c r="F3212" s="40"/>
      <c r="G3212" s="40"/>
      <c r="H3212" s="40"/>
      <c r="I3212" s="40"/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51"/>
    </row>
    <row r="3213" spans="1:41" s="3" customFormat="1" x14ac:dyDescent="0.25">
      <c r="A3213" s="40"/>
      <c r="B3213" s="50"/>
      <c r="C3213" s="40"/>
      <c r="D3213" s="58"/>
      <c r="E3213" s="40"/>
      <c r="F3213" s="40"/>
      <c r="G3213" s="40"/>
      <c r="H3213" s="40"/>
      <c r="I3213" s="40"/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51"/>
    </row>
    <row r="3214" spans="1:41" s="3" customFormat="1" x14ac:dyDescent="0.25">
      <c r="A3214" s="40"/>
      <c r="B3214" s="50"/>
      <c r="C3214" s="40"/>
      <c r="D3214" s="58"/>
      <c r="E3214" s="40"/>
      <c r="F3214" s="40"/>
      <c r="G3214" s="40"/>
      <c r="H3214" s="40"/>
      <c r="I3214" s="40"/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51"/>
    </row>
    <row r="3215" spans="1:41" s="3" customFormat="1" x14ac:dyDescent="0.25">
      <c r="A3215" s="40"/>
      <c r="B3215" s="50"/>
      <c r="C3215" s="40"/>
      <c r="D3215" s="58"/>
      <c r="E3215" s="40"/>
      <c r="F3215" s="40"/>
      <c r="G3215" s="40"/>
      <c r="H3215" s="40"/>
      <c r="I3215" s="40"/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51"/>
    </row>
    <row r="3216" spans="1:41" s="3" customFormat="1" x14ac:dyDescent="0.25">
      <c r="A3216" s="40"/>
      <c r="B3216" s="50"/>
      <c r="C3216" s="40"/>
      <c r="D3216" s="58"/>
      <c r="E3216" s="40"/>
      <c r="F3216" s="40"/>
      <c r="G3216" s="40"/>
      <c r="H3216" s="40"/>
      <c r="I3216" s="40"/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51"/>
    </row>
    <row r="3217" spans="1:41" s="3" customFormat="1" x14ac:dyDescent="0.25">
      <c r="A3217" s="40"/>
      <c r="B3217" s="50"/>
      <c r="C3217" s="40"/>
      <c r="D3217" s="58"/>
      <c r="E3217" s="40"/>
      <c r="F3217" s="40"/>
      <c r="G3217" s="40"/>
      <c r="H3217" s="40"/>
      <c r="I3217" s="40"/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51"/>
    </row>
    <row r="3218" spans="1:41" s="3" customFormat="1" x14ac:dyDescent="0.25">
      <c r="A3218" s="40"/>
      <c r="B3218" s="50"/>
      <c r="C3218" s="40"/>
      <c r="D3218" s="58"/>
      <c r="E3218" s="40"/>
      <c r="F3218" s="40"/>
      <c r="G3218" s="40"/>
      <c r="H3218" s="40"/>
      <c r="I3218" s="40"/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51"/>
    </row>
    <row r="3219" spans="1:41" s="3" customFormat="1" x14ac:dyDescent="0.25">
      <c r="A3219" s="40"/>
      <c r="B3219" s="50"/>
      <c r="C3219" s="40"/>
      <c r="D3219" s="58"/>
      <c r="E3219" s="40"/>
      <c r="F3219" s="40"/>
      <c r="G3219" s="40"/>
      <c r="H3219" s="40"/>
      <c r="I3219" s="40"/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51"/>
    </row>
    <row r="3220" spans="1:41" s="3" customFormat="1" x14ac:dyDescent="0.25">
      <c r="A3220" s="40"/>
      <c r="B3220" s="50"/>
      <c r="C3220" s="40"/>
      <c r="D3220" s="58"/>
      <c r="E3220" s="40"/>
      <c r="F3220" s="40"/>
      <c r="G3220" s="40"/>
      <c r="H3220" s="40"/>
      <c r="I3220" s="40"/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51"/>
    </row>
    <row r="3221" spans="1:41" s="3" customFormat="1" x14ac:dyDescent="0.25">
      <c r="A3221" s="40"/>
      <c r="B3221" s="50"/>
      <c r="C3221" s="40"/>
      <c r="D3221" s="58"/>
      <c r="E3221" s="40"/>
      <c r="F3221" s="40"/>
      <c r="G3221" s="40"/>
      <c r="H3221" s="40"/>
      <c r="I3221" s="40"/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51"/>
    </row>
    <row r="3222" spans="1:41" s="3" customFormat="1" x14ac:dyDescent="0.25">
      <c r="A3222" s="40"/>
      <c r="B3222" s="50"/>
      <c r="C3222" s="40"/>
      <c r="D3222" s="58"/>
      <c r="E3222" s="40"/>
      <c r="F3222" s="40"/>
      <c r="G3222" s="40"/>
      <c r="H3222" s="40"/>
      <c r="I3222" s="40"/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51"/>
    </row>
    <row r="3223" spans="1:41" s="3" customFormat="1" x14ac:dyDescent="0.25">
      <c r="A3223" s="40"/>
      <c r="B3223" s="50"/>
      <c r="C3223" s="40"/>
      <c r="D3223" s="58"/>
      <c r="E3223" s="40"/>
      <c r="F3223" s="40"/>
      <c r="G3223" s="40"/>
      <c r="H3223" s="40"/>
      <c r="I3223" s="40"/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51"/>
    </row>
    <row r="3224" spans="1:41" s="3" customFormat="1" x14ac:dyDescent="0.25">
      <c r="A3224" s="40"/>
      <c r="B3224" s="50"/>
      <c r="C3224" s="40"/>
      <c r="D3224" s="58"/>
      <c r="E3224" s="40"/>
      <c r="F3224" s="40"/>
      <c r="G3224" s="40"/>
      <c r="H3224" s="40"/>
      <c r="I3224" s="40"/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51"/>
    </row>
    <row r="3225" spans="1:41" s="3" customFormat="1" x14ac:dyDescent="0.25">
      <c r="A3225" s="40"/>
      <c r="B3225" s="50"/>
      <c r="C3225" s="40"/>
      <c r="D3225" s="58"/>
      <c r="E3225" s="40"/>
      <c r="F3225" s="40"/>
      <c r="G3225" s="40"/>
      <c r="H3225" s="40"/>
      <c r="I3225" s="40"/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51"/>
    </row>
    <row r="3226" spans="1:41" s="3" customFormat="1" x14ac:dyDescent="0.25">
      <c r="A3226" s="40"/>
      <c r="B3226" s="50"/>
      <c r="C3226" s="40"/>
      <c r="D3226" s="58"/>
      <c r="E3226" s="40"/>
      <c r="F3226" s="40"/>
      <c r="G3226" s="40"/>
      <c r="H3226" s="40"/>
      <c r="I3226" s="40"/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51"/>
    </row>
    <row r="3227" spans="1:41" s="3" customFormat="1" x14ac:dyDescent="0.25">
      <c r="A3227" s="40"/>
      <c r="B3227" s="50"/>
      <c r="C3227" s="40"/>
      <c r="D3227" s="58"/>
      <c r="E3227" s="40"/>
      <c r="F3227" s="40"/>
      <c r="G3227" s="40"/>
      <c r="H3227" s="40"/>
      <c r="I3227" s="40"/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51"/>
    </row>
    <row r="3228" spans="1:41" s="3" customFormat="1" x14ac:dyDescent="0.25">
      <c r="A3228" s="40"/>
      <c r="B3228" s="50"/>
      <c r="C3228" s="40"/>
      <c r="D3228" s="58"/>
      <c r="E3228" s="40"/>
      <c r="F3228" s="40"/>
      <c r="G3228" s="40"/>
      <c r="H3228" s="40"/>
      <c r="I3228" s="40"/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51"/>
    </row>
    <row r="3229" spans="1:41" s="3" customFormat="1" x14ac:dyDescent="0.25">
      <c r="A3229" s="40"/>
      <c r="B3229" s="50"/>
      <c r="C3229" s="40"/>
      <c r="D3229" s="58"/>
      <c r="E3229" s="40"/>
      <c r="F3229" s="40"/>
      <c r="G3229" s="40"/>
      <c r="H3229" s="40"/>
      <c r="I3229" s="40"/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51"/>
    </row>
    <row r="3230" spans="1:41" s="3" customFormat="1" x14ac:dyDescent="0.25">
      <c r="A3230" s="40"/>
      <c r="B3230" s="50"/>
      <c r="C3230" s="40"/>
      <c r="D3230" s="58"/>
      <c r="E3230" s="40"/>
      <c r="F3230" s="40"/>
      <c r="G3230" s="40"/>
      <c r="H3230" s="40"/>
      <c r="I3230" s="40"/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51"/>
    </row>
    <row r="3231" spans="1:41" s="3" customFormat="1" x14ac:dyDescent="0.25">
      <c r="A3231" s="40"/>
      <c r="B3231" s="50"/>
      <c r="C3231" s="40"/>
      <c r="D3231" s="58"/>
      <c r="E3231" s="40"/>
      <c r="F3231" s="40"/>
      <c r="G3231" s="40"/>
      <c r="H3231" s="40"/>
      <c r="I3231" s="40"/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51"/>
    </row>
    <row r="3232" spans="1:41" s="3" customFormat="1" x14ac:dyDescent="0.25">
      <c r="A3232" s="40"/>
      <c r="B3232" s="50"/>
      <c r="C3232" s="40"/>
      <c r="D3232" s="58"/>
      <c r="E3232" s="40"/>
      <c r="F3232" s="40"/>
      <c r="G3232" s="40"/>
      <c r="H3232" s="40"/>
      <c r="I3232" s="40"/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51"/>
    </row>
    <row r="3233" spans="1:41" s="3" customFormat="1" x14ac:dyDescent="0.25">
      <c r="A3233" s="40"/>
      <c r="B3233" s="50"/>
      <c r="C3233" s="40"/>
      <c r="D3233" s="58"/>
      <c r="E3233" s="40"/>
      <c r="F3233" s="40"/>
      <c r="G3233" s="40"/>
      <c r="H3233" s="40"/>
      <c r="I3233" s="40"/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51"/>
    </row>
    <row r="3234" spans="1:41" s="3" customFormat="1" x14ac:dyDescent="0.25">
      <c r="A3234" s="40"/>
      <c r="B3234" s="50"/>
      <c r="C3234" s="40"/>
      <c r="D3234" s="58"/>
      <c r="E3234" s="40"/>
      <c r="F3234" s="40"/>
      <c r="G3234" s="40"/>
      <c r="H3234" s="40"/>
      <c r="I3234" s="40"/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51"/>
    </row>
    <row r="3235" spans="1:41" s="3" customFormat="1" x14ac:dyDescent="0.25">
      <c r="A3235" s="40"/>
      <c r="B3235" s="50"/>
      <c r="C3235" s="40"/>
      <c r="D3235" s="58"/>
      <c r="E3235" s="40"/>
      <c r="F3235" s="40"/>
      <c r="G3235" s="40"/>
      <c r="H3235" s="40"/>
      <c r="I3235" s="40"/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51"/>
    </row>
    <row r="3236" spans="1:41" s="3" customFormat="1" x14ac:dyDescent="0.25">
      <c r="A3236" s="40"/>
      <c r="B3236" s="50"/>
      <c r="C3236" s="40"/>
      <c r="D3236" s="58"/>
      <c r="E3236" s="40"/>
      <c r="F3236" s="40"/>
      <c r="G3236" s="40"/>
      <c r="H3236" s="40"/>
      <c r="I3236" s="40"/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51"/>
    </row>
    <row r="3237" spans="1:41" s="3" customFormat="1" x14ac:dyDescent="0.25">
      <c r="A3237" s="40"/>
      <c r="B3237" s="50"/>
      <c r="C3237" s="40"/>
      <c r="D3237" s="58"/>
      <c r="E3237" s="40"/>
      <c r="F3237" s="40"/>
      <c r="G3237" s="40"/>
      <c r="H3237" s="40"/>
      <c r="I3237" s="40"/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51"/>
    </row>
    <row r="3238" spans="1:41" s="3" customFormat="1" x14ac:dyDescent="0.25">
      <c r="A3238" s="40"/>
      <c r="B3238" s="50"/>
      <c r="C3238" s="40"/>
      <c r="D3238" s="58"/>
      <c r="E3238" s="40"/>
      <c r="F3238" s="40"/>
      <c r="G3238" s="40"/>
      <c r="H3238" s="40"/>
      <c r="I3238" s="40"/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51"/>
    </row>
    <row r="3239" spans="1:41" s="3" customFormat="1" x14ac:dyDescent="0.25">
      <c r="A3239" s="40"/>
      <c r="B3239" s="50"/>
      <c r="C3239" s="40"/>
      <c r="D3239" s="58"/>
      <c r="E3239" s="40"/>
      <c r="F3239" s="40"/>
      <c r="G3239" s="40"/>
      <c r="H3239" s="40"/>
      <c r="I3239" s="40"/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51"/>
    </row>
    <row r="3240" spans="1:41" s="3" customFormat="1" x14ac:dyDescent="0.25">
      <c r="A3240" s="40"/>
      <c r="B3240" s="50"/>
      <c r="C3240" s="40"/>
      <c r="D3240" s="58"/>
      <c r="E3240" s="40"/>
      <c r="F3240" s="40"/>
      <c r="G3240" s="40"/>
      <c r="H3240" s="40"/>
      <c r="I3240" s="40"/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51"/>
    </row>
    <row r="3241" spans="1:41" s="3" customFormat="1" x14ac:dyDescent="0.25">
      <c r="A3241" s="40"/>
      <c r="B3241" s="50"/>
      <c r="C3241" s="40"/>
      <c r="D3241" s="58"/>
      <c r="E3241" s="40"/>
      <c r="F3241" s="40"/>
      <c r="G3241" s="40"/>
      <c r="H3241" s="40"/>
      <c r="I3241" s="40"/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51"/>
    </row>
    <row r="3242" spans="1:41" s="3" customFormat="1" x14ac:dyDescent="0.25">
      <c r="A3242" s="40"/>
      <c r="B3242" s="50"/>
      <c r="C3242" s="40"/>
      <c r="D3242" s="58"/>
      <c r="E3242" s="40"/>
      <c r="F3242" s="40"/>
      <c r="G3242" s="40"/>
      <c r="H3242" s="40"/>
      <c r="I3242" s="40"/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51"/>
    </row>
    <row r="3243" spans="1:41" s="3" customFormat="1" x14ac:dyDescent="0.25">
      <c r="A3243" s="40"/>
      <c r="B3243" s="50"/>
      <c r="C3243" s="40"/>
      <c r="D3243" s="58"/>
      <c r="E3243" s="40"/>
      <c r="F3243" s="40"/>
      <c r="G3243" s="40"/>
      <c r="H3243" s="40"/>
      <c r="I3243" s="40"/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51"/>
    </row>
    <row r="3244" spans="1:41" s="3" customFormat="1" x14ac:dyDescent="0.25">
      <c r="A3244" s="40"/>
      <c r="B3244" s="50"/>
      <c r="C3244" s="40"/>
      <c r="D3244" s="58"/>
      <c r="E3244" s="40"/>
      <c r="F3244" s="40"/>
      <c r="G3244" s="40"/>
      <c r="H3244" s="40"/>
      <c r="I3244" s="40"/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51"/>
    </row>
    <row r="3245" spans="1:41" s="3" customFormat="1" x14ac:dyDescent="0.25">
      <c r="A3245" s="40"/>
      <c r="B3245" s="50"/>
      <c r="C3245" s="40"/>
      <c r="D3245" s="58"/>
      <c r="E3245" s="40"/>
      <c r="F3245" s="40"/>
      <c r="G3245" s="40"/>
      <c r="H3245" s="40"/>
      <c r="I3245" s="40"/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51"/>
    </row>
    <row r="3246" spans="1:41" s="3" customFormat="1" x14ac:dyDescent="0.25">
      <c r="A3246" s="40"/>
      <c r="B3246" s="50"/>
      <c r="C3246" s="40"/>
      <c r="D3246" s="58"/>
      <c r="E3246" s="40"/>
      <c r="F3246" s="40"/>
      <c r="G3246" s="40"/>
      <c r="H3246" s="40"/>
      <c r="I3246" s="40"/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51"/>
    </row>
    <row r="3247" spans="1:41" s="3" customFormat="1" x14ac:dyDescent="0.25">
      <c r="A3247" s="40"/>
      <c r="B3247" s="50"/>
      <c r="C3247" s="40"/>
      <c r="D3247" s="58"/>
      <c r="E3247" s="40"/>
      <c r="F3247" s="40"/>
      <c r="G3247" s="40"/>
      <c r="H3247" s="40"/>
      <c r="I3247" s="40"/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51"/>
    </row>
    <row r="3248" spans="1:41" s="3" customFormat="1" x14ac:dyDescent="0.25">
      <c r="A3248" s="40"/>
      <c r="B3248" s="50"/>
      <c r="C3248" s="40"/>
      <c r="D3248" s="58"/>
      <c r="E3248" s="40"/>
      <c r="F3248" s="40"/>
      <c r="G3248" s="40"/>
      <c r="H3248" s="40"/>
      <c r="I3248" s="40"/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51"/>
    </row>
    <row r="3249" spans="1:41" s="3" customFormat="1" x14ac:dyDescent="0.25">
      <c r="A3249" s="40"/>
      <c r="B3249" s="50"/>
      <c r="C3249" s="40"/>
      <c r="D3249" s="58"/>
      <c r="E3249" s="40"/>
      <c r="F3249" s="40"/>
      <c r="G3249" s="40"/>
      <c r="H3249" s="40"/>
      <c r="I3249" s="40"/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51"/>
    </row>
    <row r="3250" spans="1:41" s="3" customFormat="1" x14ac:dyDescent="0.25">
      <c r="A3250" s="40"/>
      <c r="B3250" s="50"/>
      <c r="C3250" s="40"/>
      <c r="D3250" s="58"/>
      <c r="E3250" s="40"/>
      <c r="F3250" s="40"/>
      <c r="G3250" s="40"/>
      <c r="H3250" s="40"/>
      <c r="I3250" s="40"/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51"/>
    </row>
    <row r="3251" spans="1:41" s="3" customFormat="1" x14ac:dyDescent="0.25">
      <c r="A3251" s="40"/>
      <c r="B3251" s="50"/>
      <c r="C3251" s="40"/>
      <c r="D3251" s="58"/>
      <c r="E3251" s="40"/>
      <c r="F3251" s="40"/>
      <c r="G3251" s="40"/>
      <c r="H3251" s="40"/>
      <c r="I3251" s="40"/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51"/>
    </row>
    <row r="3252" spans="1:41" s="3" customFormat="1" x14ac:dyDescent="0.25">
      <c r="A3252" s="40"/>
      <c r="B3252" s="50"/>
      <c r="C3252" s="40"/>
      <c r="D3252" s="58"/>
      <c r="E3252" s="40"/>
      <c r="F3252" s="40"/>
      <c r="G3252" s="40"/>
      <c r="H3252" s="40"/>
      <c r="I3252" s="40"/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51"/>
    </row>
    <row r="3253" spans="1:41" s="3" customFormat="1" x14ac:dyDescent="0.25">
      <c r="A3253" s="40"/>
      <c r="B3253" s="50"/>
      <c r="C3253" s="40"/>
      <c r="D3253" s="58"/>
      <c r="E3253" s="40"/>
      <c r="F3253" s="40"/>
      <c r="G3253" s="40"/>
      <c r="H3253" s="40"/>
      <c r="I3253" s="40"/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51"/>
    </row>
    <row r="3254" spans="1:41" s="3" customFormat="1" x14ac:dyDescent="0.25">
      <c r="A3254" s="40"/>
      <c r="B3254" s="50"/>
      <c r="C3254" s="40"/>
      <c r="D3254" s="58"/>
      <c r="E3254" s="40"/>
      <c r="F3254" s="40"/>
      <c r="G3254" s="40"/>
      <c r="H3254" s="40"/>
      <c r="I3254" s="40"/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51"/>
    </row>
    <row r="3255" spans="1:41" s="3" customFormat="1" x14ac:dyDescent="0.25">
      <c r="A3255" s="40"/>
      <c r="B3255" s="50"/>
      <c r="C3255" s="40"/>
      <c r="D3255" s="58"/>
      <c r="E3255" s="40"/>
      <c r="F3255" s="40"/>
      <c r="G3255" s="40"/>
      <c r="H3255" s="40"/>
      <c r="I3255" s="40"/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51"/>
    </row>
    <row r="3256" spans="1:41" s="3" customFormat="1" x14ac:dyDescent="0.25">
      <c r="A3256" s="40"/>
      <c r="B3256" s="50"/>
      <c r="C3256" s="40"/>
      <c r="D3256" s="58"/>
      <c r="E3256" s="40"/>
      <c r="F3256" s="40"/>
      <c r="G3256" s="40"/>
      <c r="H3256" s="40"/>
      <c r="I3256" s="40"/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51"/>
    </row>
    <row r="3257" spans="1:41" s="3" customFormat="1" x14ac:dyDescent="0.25">
      <c r="A3257" s="40"/>
      <c r="B3257" s="50"/>
      <c r="C3257" s="40"/>
      <c r="D3257" s="58"/>
      <c r="E3257" s="40"/>
      <c r="F3257" s="40"/>
      <c r="G3257" s="40"/>
      <c r="H3257" s="40"/>
      <c r="I3257" s="40"/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51"/>
    </row>
    <row r="3258" spans="1:41" s="3" customFormat="1" x14ac:dyDescent="0.25">
      <c r="A3258" s="40"/>
      <c r="B3258" s="50"/>
      <c r="C3258" s="40"/>
      <c r="D3258" s="58"/>
      <c r="E3258" s="40"/>
      <c r="F3258" s="40"/>
      <c r="G3258" s="40"/>
      <c r="H3258" s="40"/>
      <c r="I3258" s="40"/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51"/>
    </row>
    <row r="3259" spans="1:41" s="3" customFormat="1" x14ac:dyDescent="0.25">
      <c r="A3259" s="40"/>
      <c r="B3259" s="50"/>
      <c r="C3259" s="40"/>
      <c r="D3259" s="58"/>
      <c r="E3259" s="40"/>
      <c r="F3259" s="40"/>
      <c r="G3259" s="40"/>
      <c r="H3259" s="40"/>
      <c r="I3259" s="40"/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51"/>
    </row>
    <row r="3260" spans="1:41" s="3" customFormat="1" x14ac:dyDescent="0.25">
      <c r="A3260" s="40"/>
      <c r="B3260" s="50"/>
      <c r="C3260" s="40"/>
      <c r="D3260" s="58"/>
      <c r="E3260" s="40"/>
      <c r="F3260" s="40"/>
      <c r="G3260" s="40"/>
      <c r="H3260" s="40"/>
      <c r="I3260" s="40"/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51"/>
    </row>
    <row r="3261" spans="1:41" s="3" customFormat="1" x14ac:dyDescent="0.25">
      <c r="A3261" s="40"/>
      <c r="B3261" s="50"/>
      <c r="C3261" s="40"/>
      <c r="D3261" s="58"/>
      <c r="E3261" s="40"/>
      <c r="F3261" s="40"/>
      <c r="G3261" s="40"/>
      <c r="H3261" s="40"/>
      <c r="I3261" s="40"/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51"/>
    </row>
    <row r="3262" spans="1:41" s="3" customFormat="1" x14ac:dyDescent="0.25">
      <c r="A3262" s="40"/>
      <c r="B3262" s="50"/>
      <c r="C3262" s="40"/>
      <c r="D3262" s="58"/>
      <c r="E3262" s="40"/>
      <c r="F3262" s="40"/>
      <c r="G3262" s="40"/>
      <c r="H3262" s="40"/>
      <c r="I3262" s="40"/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51"/>
    </row>
    <row r="3263" spans="1:41" s="3" customFormat="1" x14ac:dyDescent="0.25">
      <c r="A3263" s="40"/>
      <c r="B3263" s="50"/>
      <c r="C3263" s="40"/>
      <c r="D3263" s="58"/>
      <c r="E3263" s="40"/>
      <c r="F3263" s="40"/>
      <c r="G3263" s="40"/>
      <c r="H3263" s="40"/>
      <c r="I3263" s="40"/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51"/>
    </row>
    <row r="3264" spans="1:41" s="3" customFormat="1" x14ac:dyDescent="0.25">
      <c r="A3264" s="40"/>
      <c r="B3264" s="50"/>
      <c r="C3264" s="40"/>
      <c r="D3264" s="58"/>
      <c r="E3264" s="40"/>
      <c r="F3264" s="40"/>
      <c r="G3264" s="40"/>
      <c r="H3264" s="40"/>
      <c r="I3264" s="40"/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51"/>
    </row>
    <row r="3265" spans="1:41" s="3" customFormat="1" x14ac:dyDescent="0.25">
      <c r="A3265" s="40"/>
      <c r="B3265" s="50"/>
      <c r="C3265" s="40"/>
      <c r="D3265" s="58"/>
      <c r="E3265" s="40"/>
      <c r="F3265" s="40"/>
      <c r="G3265" s="40"/>
      <c r="H3265" s="40"/>
      <c r="I3265" s="40"/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51"/>
    </row>
    <row r="3266" spans="1:41" s="3" customFormat="1" x14ac:dyDescent="0.25">
      <c r="A3266" s="40"/>
      <c r="B3266" s="50"/>
      <c r="C3266" s="40"/>
      <c r="D3266" s="58"/>
      <c r="E3266" s="40"/>
      <c r="F3266" s="40"/>
      <c r="G3266" s="40"/>
      <c r="H3266" s="40"/>
      <c r="I3266" s="40"/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51"/>
    </row>
    <row r="3267" spans="1:41" s="3" customFormat="1" x14ac:dyDescent="0.25">
      <c r="A3267" s="40"/>
      <c r="B3267" s="50"/>
      <c r="C3267" s="40"/>
      <c r="D3267" s="58"/>
      <c r="E3267" s="40"/>
      <c r="F3267" s="40"/>
      <c r="G3267" s="40"/>
      <c r="H3267" s="40"/>
      <c r="I3267" s="40"/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51"/>
    </row>
    <row r="3268" spans="1:41" s="3" customFormat="1" x14ac:dyDescent="0.25">
      <c r="A3268" s="40"/>
      <c r="B3268" s="50"/>
      <c r="C3268" s="40"/>
      <c r="D3268" s="58"/>
      <c r="E3268" s="40"/>
      <c r="F3268" s="40"/>
      <c r="G3268" s="40"/>
      <c r="H3268" s="40"/>
      <c r="I3268" s="40"/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51"/>
    </row>
    <row r="3269" spans="1:41" s="3" customFormat="1" x14ac:dyDescent="0.25">
      <c r="A3269" s="40"/>
      <c r="B3269" s="50"/>
      <c r="C3269" s="40"/>
      <c r="D3269" s="58"/>
      <c r="E3269" s="40"/>
      <c r="F3269" s="40"/>
      <c r="G3269" s="40"/>
      <c r="H3269" s="40"/>
      <c r="I3269" s="40"/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51"/>
    </row>
    <row r="3270" spans="1:41" s="3" customFormat="1" x14ac:dyDescent="0.25">
      <c r="A3270" s="40"/>
      <c r="B3270" s="50"/>
      <c r="C3270" s="40"/>
      <c r="D3270" s="58"/>
      <c r="E3270" s="40"/>
      <c r="F3270" s="40"/>
      <c r="G3270" s="40"/>
      <c r="H3270" s="40"/>
      <c r="I3270" s="40"/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51"/>
    </row>
    <row r="3271" spans="1:41" s="3" customFormat="1" x14ac:dyDescent="0.25">
      <c r="A3271" s="40"/>
      <c r="B3271" s="50"/>
      <c r="C3271" s="40"/>
      <c r="D3271" s="58"/>
      <c r="E3271" s="40"/>
      <c r="F3271" s="40"/>
      <c r="G3271" s="40"/>
      <c r="H3271" s="40"/>
      <c r="I3271" s="40"/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51"/>
    </row>
    <row r="3272" spans="1:41" s="3" customFormat="1" x14ac:dyDescent="0.25">
      <c r="A3272" s="40"/>
      <c r="B3272" s="50"/>
      <c r="C3272" s="40"/>
      <c r="D3272" s="58"/>
      <c r="E3272" s="40"/>
      <c r="F3272" s="40"/>
      <c r="G3272" s="40"/>
      <c r="H3272" s="40"/>
      <c r="I3272" s="40"/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51"/>
    </row>
    <row r="3273" spans="1:41" s="3" customFormat="1" x14ac:dyDescent="0.25">
      <c r="A3273" s="40"/>
      <c r="B3273" s="50"/>
      <c r="C3273" s="40"/>
      <c r="D3273" s="58"/>
      <c r="E3273" s="40"/>
      <c r="F3273" s="40"/>
      <c r="G3273" s="40"/>
      <c r="H3273" s="40"/>
      <c r="I3273" s="40"/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51"/>
    </row>
    <row r="3274" spans="1:41" s="3" customFormat="1" x14ac:dyDescent="0.25">
      <c r="A3274" s="40"/>
      <c r="B3274" s="50"/>
      <c r="C3274" s="40"/>
      <c r="D3274" s="58"/>
      <c r="E3274" s="40"/>
      <c r="F3274" s="40"/>
      <c r="G3274" s="40"/>
      <c r="H3274" s="40"/>
      <c r="I3274" s="40"/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51"/>
    </row>
    <row r="3275" spans="1:41" s="3" customFormat="1" x14ac:dyDescent="0.25">
      <c r="A3275" s="40"/>
      <c r="B3275" s="50"/>
      <c r="C3275" s="40"/>
      <c r="D3275" s="58"/>
      <c r="E3275" s="40"/>
      <c r="F3275" s="40"/>
      <c r="G3275" s="40"/>
      <c r="H3275" s="40"/>
      <c r="I3275" s="40"/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51"/>
    </row>
    <row r="3276" spans="1:41" s="3" customFormat="1" x14ac:dyDescent="0.25">
      <c r="A3276" s="40"/>
      <c r="B3276" s="50"/>
      <c r="C3276" s="40"/>
      <c r="D3276" s="58"/>
      <c r="E3276" s="40"/>
      <c r="F3276" s="40"/>
      <c r="G3276" s="40"/>
      <c r="H3276" s="40"/>
      <c r="I3276" s="40"/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51"/>
    </row>
    <row r="3277" spans="1:41" s="3" customFormat="1" x14ac:dyDescent="0.25">
      <c r="A3277" s="40"/>
      <c r="B3277" s="50"/>
      <c r="C3277" s="40"/>
      <c r="D3277" s="58"/>
      <c r="E3277" s="40"/>
      <c r="F3277" s="40"/>
      <c r="G3277" s="40"/>
      <c r="H3277" s="40"/>
      <c r="I3277" s="40"/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51"/>
    </row>
    <row r="3278" spans="1:41" s="3" customFormat="1" x14ac:dyDescent="0.25">
      <c r="A3278" s="40"/>
      <c r="B3278" s="50"/>
      <c r="C3278" s="40"/>
      <c r="D3278" s="58"/>
      <c r="E3278" s="40"/>
      <c r="F3278" s="40"/>
      <c r="G3278" s="40"/>
      <c r="H3278" s="40"/>
      <c r="I3278" s="40"/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51"/>
    </row>
    <row r="3279" spans="1:41" s="3" customFormat="1" x14ac:dyDescent="0.25">
      <c r="A3279" s="40"/>
      <c r="B3279" s="50"/>
      <c r="C3279" s="40"/>
      <c r="D3279" s="58"/>
      <c r="E3279" s="40"/>
      <c r="F3279" s="40"/>
      <c r="G3279" s="40"/>
      <c r="H3279" s="40"/>
      <c r="I3279" s="40"/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51"/>
    </row>
    <row r="3280" spans="1:41" s="3" customFormat="1" x14ac:dyDescent="0.25">
      <c r="A3280" s="40"/>
      <c r="B3280" s="50"/>
      <c r="C3280" s="40"/>
      <c r="D3280" s="58"/>
      <c r="E3280" s="40"/>
      <c r="F3280" s="40"/>
      <c r="G3280" s="40"/>
      <c r="H3280" s="40"/>
      <c r="I3280" s="40"/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51"/>
    </row>
    <row r="3281" spans="1:41" s="3" customFormat="1" x14ac:dyDescent="0.25">
      <c r="A3281" s="40"/>
      <c r="B3281" s="50"/>
      <c r="C3281" s="40"/>
      <c r="D3281" s="58"/>
      <c r="E3281" s="40"/>
      <c r="F3281" s="40"/>
      <c r="G3281" s="40"/>
      <c r="H3281" s="40"/>
      <c r="I3281" s="40"/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51"/>
    </row>
    <row r="3282" spans="1:41" s="3" customFormat="1" x14ac:dyDescent="0.25">
      <c r="A3282" s="40"/>
      <c r="B3282" s="50"/>
      <c r="C3282" s="40"/>
      <c r="D3282" s="58"/>
      <c r="E3282" s="40"/>
      <c r="F3282" s="40"/>
      <c r="G3282" s="40"/>
      <c r="H3282" s="40"/>
      <c r="I3282" s="40"/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51"/>
    </row>
    <row r="3283" spans="1:41" s="3" customFormat="1" x14ac:dyDescent="0.25">
      <c r="A3283" s="40"/>
      <c r="B3283" s="50"/>
      <c r="C3283" s="40"/>
      <c r="D3283" s="58"/>
      <c r="E3283" s="40"/>
      <c r="F3283" s="40"/>
      <c r="G3283" s="40"/>
      <c r="H3283" s="40"/>
      <c r="I3283" s="40"/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51"/>
    </row>
    <row r="3284" spans="1:41" s="3" customFormat="1" x14ac:dyDescent="0.25">
      <c r="A3284" s="40"/>
      <c r="B3284" s="50"/>
      <c r="C3284" s="40"/>
      <c r="D3284" s="58"/>
      <c r="E3284" s="40"/>
      <c r="F3284" s="40"/>
      <c r="G3284" s="40"/>
      <c r="H3284" s="40"/>
      <c r="I3284" s="40"/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51"/>
    </row>
    <row r="3285" spans="1:41" s="3" customFormat="1" x14ac:dyDescent="0.25">
      <c r="A3285" s="40"/>
      <c r="B3285" s="50"/>
      <c r="C3285" s="40"/>
      <c r="D3285" s="58"/>
      <c r="E3285" s="40"/>
      <c r="F3285" s="40"/>
      <c r="G3285" s="40"/>
      <c r="H3285" s="40"/>
      <c r="I3285" s="40"/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51"/>
    </row>
    <row r="3286" spans="1:41" s="3" customFormat="1" x14ac:dyDescent="0.25">
      <c r="A3286" s="40"/>
      <c r="B3286" s="50"/>
      <c r="C3286" s="40"/>
      <c r="D3286" s="58"/>
      <c r="E3286" s="40"/>
      <c r="F3286" s="40"/>
      <c r="G3286" s="40"/>
      <c r="H3286" s="40"/>
      <c r="I3286" s="40"/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51"/>
    </row>
    <row r="3287" spans="1:41" s="3" customFormat="1" x14ac:dyDescent="0.25">
      <c r="A3287" s="40"/>
      <c r="B3287" s="50"/>
      <c r="C3287" s="40"/>
      <c r="D3287" s="58"/>
      <c r="E3287" s="40"/>
      <c r="F3287" s="40"/>
      <c r="G3287" s="40"/>
      <c r="H3287" s="40"/>
      <c r="I3287" s="40"/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51"/>
    </row>
    <row r="3288" spans="1:41" s="3" customFormat="1" x14ac:dyDescent="0.25">
      <c r="A3288" s="40"/>
      <c r="B3288" s="50"/>
      <c r="C3288" s="40"/>
      <c r="D3288" s="58"/>
      <c r="E3288" s="40"/>
      <c r="F3288" s="40"/>
      <c r="G3288" s="40"/>
      <c r="H3288" s="40"/>
      <c r="I3288" s="40"/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51"/>
    </row>
    <row r="3289" spans="1:41" s="3" customFormat="1" x14ac:dyDescent="0.25">
      <c r="A3289" s="40"/>
      <c r="B3289" s="50"/>
      <c r="C3289" s="40"/>
      <c r="D3289" s="58"/>
      <c r="E3289" s="40"/>
      <c r="F3289" s="40"/>
      <c r="G3289" s="40"/>
      <c r="H3289" s="40"/>
      <c r="I3289" s="40"/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51"/>
    </row>
    <row r="3290" spans="1:41" s="3" customFormat="1" x14ac:dyDescent="0.25">
      <c r="A3290" s="40"/>
      <c r="B3290" s="50"/>
      <c r="C3290" s="40"/>
      <c r="D3290" s="58"/>
      <c r="E3290" s="40"/>
      <c r="F3290" s="40"/>
      <c r="G3290" s="40"/>
      <c r="H3290" s="40"/>
      <c r="I3290" s="40"/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51"/>
    </row>
    <row r="3291" spans="1:41" s="3" customFormat="1" x14ac:dyDescent="0.25">
      <c r="A3291" s="40"/>
      <c r="B3291" s="50"/>
      <c r="C3291" s="40"/>
      <c r="D3291" s="58"/>
      <c r="E3291" s="40"/>
      <c r="F3291" s="40"/>
      <c r="G3291" s="40"/>
      <c r="H3291" s="40"/>
      <c r="I3291" s="40"/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51"/>
    </row>
    <row r="3292" spans="1:41" s="3" customFormat="1" x14ac:dyDescent="0.25">
      <c r="A3292" s="40"/>
      <c r="B3292" s="50"/>
      <c r="C3292" s="40"/>
      <c r="D3292" s="58"/>
      <c r="E3292" s="40"/>
      <c r="F3292" s="40"/>
      <c r="G3292" s="40"/>
      <c r="H3292" s="40"/>
      <c r="I3292" s="40"/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51"/>
    </row>
    <row r="3293" spans="1:41" s="3" customFormat="1" x14ac:dyDescent="0.25">
      <c r="A3293" s="40"/>
      <c r="B3293" s="50"/>
      <c r="C3293" s="40"/>
      <c r="D3293" s="58"/>
      <c r="E3293" s="40"/>
      <c r="F3293" s="40"/>
      <c r="G3293" s="40"/>
      <c r="H3293" s="40"/>
      <c r="I3293" s="40"/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51"/>
    </row>
    <row r="3294" spans="1:41" s="3" customFormat="1" x14ac:dyDescent="0.25">
      <c r="A3294" s="40"/>
      <c r="B3294" s="50"/>
      <c r="C3294" s="40"/>
      <c r="D3294" s="58"/>
      <c r="E3294" s="40"/>
      <c r="F3294" s="40"/>
      <c r="G3294" s="40"/>
      <c r="H3294" s="40"/>
      <c r="I3294" s="40"/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51"/>
    </row>
    <row r="3295" spans="1:41" s="3" customFormat="1" x14ac:dyDescent="0.25">
      <c r="A3295" s="40"/>
      <c r="B3295" s="50"/>
      <c r="C3295" s="40"/>
      <c r="D3295" s="58"/>
      <c r="E3295" s="40"/>
      <c r="F3295" s="40"/>
      <c r="G3295" s="40"/>
      <c r="H3295" s="40"/>
      <c r="I3295" s="40"/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51"/>
    </row>
    <row r="3296" spans="1:41" s="3" customFormat="1" x14ac:dyDescent="0.25">
      <c r="A3296" s="40"/>
      <c r="B3296" s="50"/>
      <c r="C3296" s="40"/>
      <c r="D3296" s="58"/>
      <c r="E3296" s="40"/>
      <c r="F3296" s="40"/>
      <c r="G3296" s="40"/>
      <c r="H3296" s="40"/>
      <c r="I3296" s="40"/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51"/>
    </row>
    <row r="3297" spans="1:41" s="3" customFormat="1" x14ac:dyDescent="0.25">
      <c r="A3297" s="40"/>
      <c r="B3297" s="50"/>
      <c r="C3297" s="40"/>
      <c r="D3297" s="58"/>
      <c r="E3297" s="40"/>
      <c r="F3297" s="40"/>
      <c r="G3297" s="40"/>
      <c r="H3297" s="40"/>
      <c r="I3297" s="40"/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51"/>
    </row>
    <row r="3298" spans="1:41" s="3" customFormat="1" x14ac:dyDescent="0.25">
      <c r="A3298" s="40"/>
      <c r="B3298" s="50"/>
      <c r="C3298" s="40"/>
      <c r="D3298" s="58"/>
      <c r="E3298" s="40"/>
      <c r="F3298" s="40"/>
      <c r="G3298" s="40"/>
      <c r="H3298" s="40"/>
      <c r="I3298" s="40"/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51"/>
    </row>
    <row r="3299" spans="1:41" s="3" customFormat="1" x14ac:dyDescent="0.25">
      <c r="A3299" s="40"/>
      <c r="B3299" s="50"/>
      <c r="C3299" s="40"/>
      <c r="D3299" s="58"/>
      <c r="E3299" s="40"/>
      <c r="F3299" s="40"/>
      <c r="G3299" s="40"/>
      <c r="H3299" s="40"/>
      <c r="I3299" s="40"/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51"/>
    </row>
    <row r="3300" spans="1:41" s="3" customFormat="1" x14ac:dyDescent="0.25">
      <c r="A3300" s="40"/>
      <c r="B3300" s="50"/>
      <c r="C3300" s="40"/>
      <c r="D3300" s="58"/>
      <c r="E3300" s="40"/>
      <c r="F3300" s="40"/>
      <c r="G3300" s="40"/>
      <c r="H3300" s="40"/>
      <c r="I3300" s="40"/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51"/>
    </row>
    <row r="3301" spans="1:41" s="3" customFormat="1" x14ac:dyDescent="0.25">
      <c r="A3301" s="40"/>
      <c r="B3301" s="50"/>
      <c r="C3301" s="40"/>
      <c r="D3301" s="58"/>
      <c r="E3301" s="40"/>
      <c r="F3301" s="40"/>
      <c r="G3301" s="40"/>
      <c r="H3301" s="40"/>
      <c r="I3301" s="40"/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51"/>
    </row>
    <row r="3302" spans="1:41" s="3" customFormat="1" x14ac:dyDescent="0.25">
      <c r="A3302" s="40"/>
      <c r="B3302" s="50"/>
      <c r="C3302" s="40"/>
      <c r="D3302" s="58"/>
      <c r="E3302" s="40"/>
      <c r="F3302" s="40"/>
      <c r="G3302" s="40"/>
      <c r="H3302" s="40"/>
      <c r="I3302" s="40"/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51"/>
    </row>
    <row r="3303" spans="1:41" s="3" customFormat="1" x14ac:dyDescent="0.25">
      <c r="A3303" s="40"/>
      <c r="B3303" s="50"/>
      <c r="C3303" s="40"/>
      <c r="D3303" s="58"/>
      <c r="E3303" s="40"/>
      <c r="F3303" s="40"/>
      <c r="G3303" s="40"/>
      <c r="H3303" s="40"/>
      <c r="I3303" s="40"/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51"/>
    </row>
    <row r="3304" spans="1:41" s="3" customFormat="1" x14ac:dyDescent="0.25">
      <c r="A3304" s="40"/>
      <c r="B3304" s="50"/>
      <c r="C3304" s="40"/>
      <c r="D3304" s="58"/>
      <c r="E3304" s="40"/>
      <c r="F3304" s="40"/>
      <c r="G3304" s="40"/>
      <c r="H3304" s="40"/>
      <c r="I3304" s="40"/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51"/>
    </row>
    <row r="3305" spans="1:41" s="3" customFormat="1" x14ac:dyDescent="0.25">
      <c r="A3305" s="40"/>
      <c r="B3305" s="50"/>
      <c r="C3305" s="40"/>
      <c r="D3305" s="58"/>
      <c r="E3305" s="40"/>
      <c r="F3305" s="40"/>
      <c r="G3305" s="40"/>
      <c r="H3305" s="40"/>
      <c r="I3305" s="40"/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51"/>
    </row>
    <row r="3306" spans="1:41" s="3" customFormat="1" x14ac:dyDescent="0.25">
      <c r="A3306" s="40"/>
      <c r="B3306" s="50"/>
      <c r="C3306" s="40"/>
      <c r="D3306" s="58"/>
      <c r="E3306" s="40"/>
      <c r="F3306" s="40"/>
      <c r="G3306" s="40"/>
      <c r="H3306" s="40"/>
      <c r="I3306" s="40"/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51"/>
    </row>
    <row r="3307" spans="1:41" s="3" customFormat="1" x14ac:dyDescent="0.25">
      <c r="A3307" s="40"/>
      <c r="B3307" s="50"/>
      <c r="C3307" s="40"/>
      <c r="D3307" s="58"/>
      <c r="E3307" s="40"/>
      <c r="F3307" s="40"/>
      <c r="G3307" s="40"/>
      <c r="H3307" s="40"/>
      <c r="I3307" s="40"/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51"/>
    </row>
    <row r="3308" spans="1:41" s="3" customFormat="1" x14ac:dyDescent="0.25">
      <c r="A3308" s="40"/>
      <c r="B3308" s="50"/>
      <c r="C3308" s="40"/>
      <c r="D3308" s="58"/>
      <c r="E3308" s="40"/>
      <c r="F3308" s="40"/>
      <c r="G3308" s="40"/>
      <c r="H3308" s="40"/>
      <c r="I3308" s="40"/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51"/>
    </row>
    <row r="3309" spans="1:41" s="3" customFormat="1" x14ac:dyDescent="0.25">
      <c r="A3309" s="40"/>
      <c r="B3309" s="50"/>
      <c r="C3309" s="40"/>
      <c r="D3309" s="58"/>
      <c r="E3309" s="40"/>
      <c r="F3309" s="40"/>
      <c r="G3309" s="40"/>
      <c r="H3309" s="40"/>
      <c r="I3309" s="40"/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51"/>
    </row>
    <row r="3310" spans="1:41" s="3" customFormat="1" x14ac:dyDescent="0.25">
      <c r="A3310" s="40"/>
      <c r="B3310" s="50"/>
      <c r="C3310" s="40"/>
      <c r="D3310" s="58"/>
      <c r="E3310" s="40"/>
      <c r="F3310" s="40"/>
      <c r="G3310" s="40"/>
      <c r="H3310" s="40"/>
      <c r="I3310" s="40"/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51"/>
    </row>
    <row r="3311" spans="1:41" s="3" customFormat="1" x14ac:dyDescent="0.25">
      <c r="A3311" s="40"/>
      <c r="B3311" s="50"/>
      <c r="C3311" s="40"/>
      <c r="D3311" s="58"/>
      <c r="E3311" s="40"/>
      <c r="F3311" s="40"/>
      <c r="G3311" s="40"/>
      <c r="H3311" s="40"/>
      <c r="I3311" s="40"/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51"/>
    </row>
    <row r="3312" spans="1:41" s="3" customFormat="1" x14ac:dyDescent="0.25">
      <c r="A3312" s="40"/>
      <c r="B3312" s="50"/>
      <c r="C3312" s="40"/>
      <c r="D3312" s="58"/>
      <c r="E3312" s="40"/>
      <c r="F3312" s="40"/>
      <c r="G3312" s="40"/>
      <c r="H3312" s="40"/>
      <c r="I3312" s="40"/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51"/>
    </row>
    <row r="3313" spans="1:41" s="3" customFormat="1" x14ac:dyDescent="0.25">
      <c r="A3313" s="40"/>
      <c r="B3313" s="50"/>
      <c r="C3313" s="40"/>
      <c r="D3313" s="58"/>
      <c r="E3313" s="40"/>
      <c r="F3313" s="40"/>
      <c r="G3313" s="40"/>
      <c r="H3313" s="40"/>
      <c r="I3313" s="40"/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51"/>
    </row>
    <row r="3314" spans="1:41" s="3" customFormat="1" x14ac:dyDescent="0.25">
      <c r="A3314" s="40"/>
      <c r="B3314" s="50"/>
      <c r="C3314" s="40"/>
      <c r="D3314" s="58"/>
      <c r="E3314" s="40"/>
      <c r="F3314" s="40"/>
      <c r="G3314" s="40"/>
      <c r="H3314" s="40"/>
      <c r="I3314" s="40"/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51"/>
    </row>
    <row r="3315" spans="1:41" s="3" customFormat="1" x14ac:dyDescent="0.25">
      <c r="A3315" s="40"/>
      <c r="B3315" s="50"/>
      <c r="C3315" s="40"/>
      <c r="D3315" s="58"/>
      <c r="E3315" s="40"/>
      <c r="F3315" s="40"/>
      <c r="G3315" s="40"/>
      <c r="H3315" s="40"/>
      <c r="I3315" s="40"/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51"/>
    </row>
    <row r="3316" spans="1:41" s="3" customFormat="1" x14ac:dyDescent="0.25">
      <c r="A3316" s="40"/>
      <c r="B3316" s="50"/>
      <c r="C3316" s="40"/>
      <c r="D3316" s="58"/>
      <c r="E3316" s="40"/>
      <c r="F3316" s="40"/>
      <c r="G3316" s="40"/>
      <c r="H3316" s="40"/>
      <c r="I3316" s="40"/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51"/>
    </row>
    <row r="3317" spans="1:41" s="3" customFormat="1" x14ac:dyDescent="0.25">
      <c r="A3317" s="40"/>
      <c r="B3317" s="50"/>
      <c r="C3317" s="40"/>
      <c r="D3317" s="58"/>
      <c r="E3317" s="40"/>
      <c r="F3317" s="40"/>
      <c r="G3317" s="40"/>
      <c r="H3317" s="40"/>
      <c r="I3317" s="40"/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51"/>
    </row>
    <row r="3318" spans="1:41" s="3" customFormat="1" x14ac:dyDescent="0.25">
      <c r="A3318" s="40"/>
      <c r="B3318" s="50"/>
      <c r="C3318" s="40"/>
      <c r="D3318" s="58"/>
      <c r="E3318" s="40"/>
      <c r="F3318" s="40"/>
      <c r="G3318" s="40"/>
      <c r="H3318" s="40"/>
      <c r="I3318" s="40"/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51"/>
    </row>
    <row r="3319" spans="1:41" s="3" customFormat="1" x14ac:dyDescent="0.25">
      <c r="A3319" s="40"/>
      <c r="B3319" s="50"/>
      <c r="C3319" s="40"/>
      <c r="D3319" s="58"/>
      <c r="E3319" s="40"/>
      <c r="F3319" s="40"/>
      <c r="G3319" s="40"/>
      <c r="H3319" s="40"/>
      <c r="I3319" s="40"/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51"/>
    </row>
    <row r="3320" spans="1:41" s="3" customFormat="1" x14ac:dyDescent="0.25">
      <c r="A3320" s="40"/>
      <c r="B3320" s="50"/>
      <c r="C3320" s="40"/>
      <c r="D3320" s="58"/>
      <c r="E3320" s="40"/>
      <c r="F3320" s="40"/>
      <c r="G3320" s="40"/>
      <c r="H3320" s="40"/>
      <c r="I3320" s="40"/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51"/>
    </row>
    <row r="3321" spans="1:41" s="3" customFormat="1" x14ac:dyDescent="0.25">
      <c r="A3321" s="40"/>
      <c r="B3321" s="50"/>
      <c r="C3321" s="40"/>
      <c r="D3321" s="58"/>
      <c r="E3321" s="40"/>
      <c r="F3321" s="40"/>
      <c r="G3321" s="40"/>
      <c r="H3321" s="40"/>
      <c r="I3321" s="40"/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51"/>
    </row>
    <row r="3322" spans="1:41" s="3" customFormat="1" x14ac:dyDescent="0.25">
      <c r="A3322" s="40"/>
      <c r="B3322" s="50"/>
      <c r="C3322" s="40"/>
      <c r="D3322" s="58"/>
      <c r="E3322" s="40"/>
      <c r="F3322" s="40"/>
      <c r="G3322" s="40"/>
      <c r="H3322" s="40"/>
      <c r="I3322" s="40"/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51"/>
    </row>
    <row r="3323" spans="1:41" s="3" customFormat="1" x14ac:dyDescent="0.25">
      <c r="A3323" s="40"/>
      <c r="B3323" s="50"/>
      <c r="C3323" s="40"/>
      <c r="D3323" s="58"/>
      <c r="E3323" s="40"/>
      <c r="F3323" s="40"/>
      <c r="G3323" s="40"/>
      <c r="H3323" s="40"/>
      <c r="I3323" s="40"/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51"/>
    </row>
    <row r="3324" spans="1:41" s="3" customFormat="1" x14ac:dyDescent="0.25">
      <c r="A3324" s="40"/>
      <c r="B3324" s="50"/>
      <c r="C3324" s="40"/>
      <c r="D3324" s="58"/>
      <c r="E3324" s="40"/>
      <c r="F3324" s="40"/>
      <c r="G3324" s="40"/>
      <c r="H3324" s="40"/>
      <c r="I3324" s="40"/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51"/>
    </row>
    <row r="3325" spans="1:41" s="3" customFormat="1" x14ac:dyDescent="0.25">
      <c r="A3325" s="40"/>
      <c r="B3325" s="50"/>
      <c r="C3325" s="40"/>
      <c r="D3325" s="58"/>
      <c r="E3325" s="40"/>
      <c r="F3325" s="40"/>
      <c r="G3325" s="40"/>
      <c r="H3325" s="40"/>
      <c r="I3325" s="40"/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51"/>
    </row>
    <row r="3326" spans="1:41" s="3" customFormat="1" x14ac:dyDescent="0.25">
      <c r="A3326" s="40"/>
      <c r="B3326" s="50"/>
      <c r="C3326" s="40"/>
      <c r="D3326" s="58"/>
      <c r="E3326" s="40"/>
      <c r="F3326" s="40"/>
      <c r="G3326" s="40"/>
      <c r="H3326" s="40"/>
      <c r="I3326" s="40"/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51"/>
    </row>
    <row r="3327" spans="1:41" s="3" customFormat="1" x14ac:dyDescent="0.25">
      <c r="A3327" s="40"/>
      <c r="B3327" s="50"/>
      <c r="C3327" s="40"/>
      <c r="D3327" s="58"/>
      <c r="E3327" s="40"/>
      <c r="F3327" s="40"/>
      <c r="G3327" s="40"/>
      <c r="H3327" s="40"/>
      <c r="I3327" s="40"/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51"/>
    </row>
    <row r="3328" spans="1:41" s="3" customFormat="1" x14ac:dyDescent="0.25">
      <c r="A3328" s="40"/>
      <c r="B3328" s="50"/>
      <c r="C3328" s="40"/>
      <c r="D3328" s="58"/>
      <c r="E3328" s="40"/>
      <c r="F3328" s="40"/>
      <c r="G3328" s="40"/>
      <c r="H3328" s="40"/>
      <c r="I3328" s="40"/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51"/>
    </row>
    <row r="3329" spans="1:41" s="3" customFormat="1" x14ac:dyDescent="0.25">
      <c r="A3329" s="40"/>
      <c r="B3329" s="50"/>
      <c r="C3329" s="40"/>
      <c r="D3329" s="58"/>
      <c r="E3329" s="40"/>
      <c r="F3329" s="40"/>
      <c r="G3329" s="40"/>
      <c r="H3329" s="40"/>
      <c r="I3329" s="40"/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51"/>
    </row>
    <row r="3330" spans="1:41" s="3" customFormat="1" x14ac:dyDescent="0.25">
      <c r="A3330" s="40"/>
      <c r="B3330" s="50"/>
      <c r="C3330" s="40"/>
      <c r="D3330" s="58"/>
      <c r="E3330" s="40"/>
      <c r="F3330" s="40"/>
      <c r="G3330" s="40"/>
      <c r="H3330" s="40"/>
      <c r="I3330" s="40"/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51"/>
    </row>
    <row r="3331" spans="1:41" s="3" customFormat="1" x14ac:dyDescent="0.25">
      <c r="A3331" s="40"/>
      <c r="B3331" s="50"/>
      <c r="C3331" s="40"/>
      <c r="D3331" s="58"/>
      <c r="E3331" s="40"/>
      <c r="F3331" s="40"/>
      <c r="G3331" s="40"/>
      <c r="H3331" s="40"/>
      <c r="I3331" s="40"/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51"/>
    </row>
    <row r="3332" spans="1:41" s="3" customFormat="1" x14ac:dyDescent="0.25">
      <c r="A3332" s="40"/>
      <c r="B3332" s="50"/>
      <c r="C3332" s="40"/>
      <c r="D3332" s="58"/>
      <c r="E3332" s="40"/>
      <c r="F3332" s="40"/>
      <c r="G3332" s="40"/>
      <c r="H3332" s="40"/>
      <c r="I3332" s="40"/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51"/>
    </row>
    <row r="3333" spans="1:41" s="3" customFormat="1" x14ac:dyDescent="0.25">
      <c r="A3333" s="40"/>
      <c r="B3333" s="50"/>
      <c r="C3333" s="40"/>
      <c r="D3333" s="58"/>
      <c r="E3333" s="40"/>
      <c r="F3333" s="40"/>
      <c r="G3333" s="40"/>
      <c r="H3333" s="40"/>
      <c r="I3333" s="40"/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51"/>
    </row>
    <row r="3334" spans="1:41" s="3" customFormat="1" x14ac:dyDescent="0.25">
      <c r="A3334" s="40"/>
      <c r="B3334" s="50"/>
      <c r="C3334" s="40"/>
      <c r="D3334" s="58"/>
      <c r="E3334" s="40"/>
      <c r="F3334" s="40"/>
      <c r="G3334" s="40"/>
      <c r="H3334" s="40"/>
      <c r="I3334" s="40"/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51"/>
    </row>
    <row r="3335" spans="1:41" s="3" customFormat="1" x14ac:dyDescent="0.25">
      <c r="A3335" s="40"/>
      <c r="B3335" s="50"/>
      <c r="C3335" s="40"/>
      <c r="D3335" s="58"/>
      <c r="E3335" s="40"/>
      <c r="F3335" s="40"/>
      <c r="G3335" s="40"/>
      <c r="H3335" s="40"/>
      <c r="I3335" s="40"/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51"/>
    </row>
    <row r="3336" spans="1:41" s="3" customFormat="1" x14ac:dyDescent="0.25">
      <c r="A3336" s="40"/>
      <c r="B3336" s="50"/>
      <c r="C3336" s="40"/>
      <c r="D3336" s="58"/>
      <c r="E3336" s="40"/>
      <c r="F3336" s="40"/>
      <c r="G3336" s="40"/>
      <c r="H3336" s="40"/>
      <c r="I3336" s="40"/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51"/>
    </row>
    <row r="3337" spans="1:41" s="3" customFormat="1" x14ac:dyDescent="0.25">
      <c r="A3337" s="40"/>
      <c r="B3337" s="50"/>
      <c r="C3337" s="40"/>
      <c r="D3337" s="58"/>
      <c r="E3337" s="40"/>
      <c r="F3337" s="40"/>
      <c r="G3337" s="40"/>
      <c r="H3337" s="40"/>
      <c r="I3337" s="40"/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51"/>
    </row>
    <row r="3338" spans="1:41" s="3" customFormat="1" x14ac:dyDescent="0.25">
      <c r="A3338" s="40"/>
      <c r="B3338" s="50"/>
      <c r="C3338" s="40"/>
      <c r="D3338" s="58"/>
      <c r="E3338" s="40"/>
      <c r="F3338" s="40"/>
      <c r="G3338" s="40"/>
      <c r="H3338" s="40"/>
      <c r="I3338" s="40"/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51"/>
    </row>
    <row r="3339" spans="1:41" s="3" customFormat="1" x14ac:dyDescent="0.25">
      <c r="A3339" s="40"/>
      <c r="B3339" s="50"/>
      <c r="C3339" s="40"/>
      <c r="D3339" s="58"/>
      <c r="E3339" s="40"/>
      <c r="F3339" s="40"/>
      <c r="G3339" s="40"/>
      <c r="H3339" s="40"/>
      <c r="I3339" s="40"/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51"/>
    </row>
    <row r="3340" spans="1:41" s="3" customFormat="1" x14ac:dyDescent="0.25">
      <c r="A3340" s="40"/>
      <c r="B3340" s="50"/>
      <c r="C3340" s="40"/>
      <c r="D3340" s="58"/>
      <c r="E3340" s="40"/>
      <c r="F3340" s="40"/>
      <c r="G3340" s="40"/>
      <c r="H3340" s="40"/>
      <c r="I3340" s="40"/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51"/>
    </row>
    <row r="3341" spans="1:41" s="3" customFormat="1" x14ac:dyDescent="0.25">
      <c r="A3341" s="40"/>
      <c r="B3341" s="50"/>
      <c r="C3341" s="40"/>
      <c r="D3341" s="58"/>
      <c r="E3341" s="40"/>
      <c r="F3341" s="40"/>
      <c r="G3341" s="40"/>
      <c r="H3341" s="40"/>
      <c r="I3341" s="40"/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51"/>
    </row>
    <row r="3342" spans="1:41" s="3" customFormat="1" x14ac:dyDescent="0.25">
      <c r="A3342" s="40"/>
      <c r="B3342" s="50"/>
      <c r="C3342" s="40"/>
      <c r="D3342" s="58"/>
      <c r="E3342" s="40"/>
      <c r="F3342" s="40"/>
      <c r="G3342" s="40"/>
      <c r="H3342" s="40"/>
      <c r="I3342" s="40"/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51"/>
    </row>
    <row r="3343" spans="1:41" s="3" customFormat="1" x14ac:dyDescent="0.25">
      <c r="A3343" s="40"/>
      <c r="B3343" s="50"/>
      <c r="C3343" s="40"/>
      <c r="D3343" s="58"/>
      <c r="E3343" s="40"/>
      <c r="F3343" s="40"/>
      <c r="G3343" s="40"/>
      <c r="H3343" s="40"/>
      <c r="I3343" s="40"/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51"/>
    </row>
    <row r="3344" spans="1:41" s="3" customFormat="1" x14ac:dyDescent="0.25">
      <c r="A3344" s="40"/>
      <c r="B3344" s="50"/>
      <c r="C3344" s="40"/>
      <c r="D3344" s="58"/>
      <c r="E3344" s="40"/>
      <c r="F3344" s="40"/>
      <c r="G3344" s="40"/>
      <c r="H3344" s="40"/>
      <c r="I3344" s="40"/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51"/>
    </row>
    <row r="3345" spans="1:41" s="3" customFormat="1" x14ac:dyDescent="0.25">
      <c r="A3345" s="40"/>
      <c r="B3345" s="50"/>
      <c r="C3345" s="40"/>
      <c r="D3345" s="58"/>
      <c r="E3345" s="40"/>
      <c r="F3345" s="40"/>
      <c r="G3345" s="40"/>
      <c r="H3345" s="40"/>
      <c r="I3345" s="40"/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51"/>
    </row>
    <row r="3346" spans="1:41" s="3" customFormat="1" x14ac:dyDescent="0.25">
      <c r="A3346" s="40"/>
      <c r="B3346" s="50"/>
      <c r="C3346" s="40"/>
      <c r="D3346" s="58"/>
      <c r="E3346" s="40"/>
      <c r="F3346" s="40"/>
      <c r="G3346" s="40"/>
      <c r="H3346" s="40"/>
      <c r="I3346" s="40"/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51"/>
    </row>
    <row r="3347" spans="1:41" s="3" customFormat="1" x14ac:dyDescent="0.25">
      <c r="A3347" s="40"/>
      <c r="B3347" s="50"/>
      <c r="C3347" s="40"/>
      <c r="D3347" s="58"/>
      <c r="E3347" s="40"/>
      <c r="F3347" s="40"/>
      <c r="G3347" s="40"/>
      <c r="H3347" s="40"/>
      <c r="I3347" s="40"/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51"/>
    </row>
    <row r="3348" spans="1:41" s="3" customFormat="1" x14ac:dyDescent="0.25">
      <c r="A3348" s="40"/>
      <c r="B3348" s="50"/>
      <c r="C3348" s="40"/>
      <c r="D3348" s="58"/>
      <c r="E3348" s="40"/>
      <c r="F3348" s="40"/>
      <c r="G3348" s="40"/>
      <c r="H3348" s="40"/>
      <c r="I3348" s="40"/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51"/>
    </row>
    <row r="3349" spans="1:41" s="3" customFormat="1" x14ac:dyDescent="0.25">
      <c r="A3349" s="40"/>
      <c r="B3349" s="50"/>
      <c r="C3349" s="40"/>
      <c r="D3349" s="58"/>
      <c r="E3349" s="40"/>
      <c r="F3349" s="40"/>
      <c r="G3349" s="40"/>
      <c r="H3349" s="40"/>
      <c r="I3349" s="40"/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51"/>
    </row>
    <row r="3350" spans="1:41" s="3" customFormat="1" x14ac:dyDescent="0.25">
      <c r="A3350" s="40"/>
      <c r="B3350" s="50"/>
      <c r="C3350" s="40"/>
      <c r="D3350" s="58"/>
      <c r="E3350" s="40"/>
      <c r="F3350" s="40"/>
      <c r="G3350" s="40"/>
      <c r="H3350" s="40"/>
      <c r="I3350" s="40"/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51"/>
    </row>
    <row r="3351" spans="1:41" s="3" customFormat="1" x14ac:dyDescent="0.25">
      <c r="A3351" s="40"/>
      <c r="B3351" s="50"/>
      <c r="C3351" s="40"/>
      <c r="D3351" s="58"/>
      <c r="E3351" s="40"/>
      <c r="F3351" s="40"/>
      <c r="G3351" s="40"/>
      <c r="H3351" s="40"/>
      <c r="I3351" s="40"/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51"/>
    </row>
    <row r="3352" spans="1:41" s="3" customFormat="1" x14ac:dyDescent="0.25">
      <c r="A3352" s="40"/>
      <c r="B3352" s="50"/>
      <c r="C3352" s="40"/>
      <c r="D3352" s="58"/>
      <c r="E3352" s="40"/>
      <c r="F3352" s="40"/>
      <c r="G3352" s="40"/>
      <c r="H3352" s="40"/>
      <c r="I3352" s="40"/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51"/>
    </row>
    <row r="3353" spans="1:41" s="3" customFormat="1" x14ac:dyDescent="0.25">
      <c r="A3353" s="40"/>
      <c r="B3353" s="50"/>
      <c r="C3353" s="40"/>
      <c r="D3353" s="58"/>
      <c r="E3353" s="40"/>
      <c r="F3353" s="40"/>
      <c r="G3353" s="40"/>
      <c r="H3353" s="40"/>
      <c r="I3353" s="40"/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51"/>
    </row>
    <row r="3354" spans="1:41" s="3" customFormat="1" x14ac:dyDescent="0.25">
      <c r="A3354" s="40"/>
      <c r="B3354" s="50"/>
      <c r="C3354" s="40"/>
      <c r="D3354" s="58"/>
      <c r="E3354" s="40"/>
      <c r="F3354" s="40"/>
      <c r="G3354" s="40"/>
      <c r="H3354" s="40"/>
      <c r="I3354" s="40"/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51"/>
    </row>
    <row r="3355" spans="1:41" s="3" customFormat="1" x14ac:dyDescent="0.25">
      <c r="A3355" s="40"/>
      <c r="B3355" s="50"/>
      <c r="C3355" s="40"/>
      <c r="D3355" s="58"/>
      <c r="E3355" s="40"/>
      <c r="F3355" s="40"/>
      <c r="G3355" s="40"/>
      <c r="H3355" s="40"/>
      <c r="I3355" s="40"/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51"/>
    </row>
    <row r="3356" spans="1:41" s="3" customFormat="1" x14ac:dyDescent="0.25">
      <c r="A3356" s="40"/>
      <c r="B3356" s="50"/>
      <c r="C3356" s="40"/>
      <c r="D3356" s="58"/>
      <c r="E3356" s="40"/>
      <c r="F3356" s="40"/>
      <c r="G3356" s="40"/>
      <c r="H3356" s="40"/>
      <c r="I3356" s="40"/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51"/>
    </row>
    <row r="3357" spans="1:41" s="3" customFormat="1" x14ac:dyDescent="0.25">
      <c r="A3357" s="40"/>
      <c r="B3357" s="50"/>
      <c r="C3357" s="40"/>
      <c r="D3357" s="58"/>
      <c r="E3357" s="40"/>
      <c r="F3357" s="40"/>
      <c r="G3357" s="40"/>
      <c r="H3357" s="40"/>
      <c r="I3357" s="40"/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51"/>
    </row>
    <row r="3358" spans="1:41" s="3" customFormat="1" x14ac:dyDescent="0.25">
      <c r="A3358" s="40"/>
      <c r="B3358" s="50"/>
      <c r="C3358" s="40"/>
      <c r="D3358" s="58"/>
      <c r="E3358" s="40"/>
      <c r="F3358" s="40"/>
      <c r="G3358" s="40"/>
      <c r="H3358" s="40"/>
      <c r="I3358" s="40"/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51"/>
    </row>
    <row r="3359" spans="1:41" s="3" customFormat="1" x14ac:dyDescent="0.25">
      <c r="A3359" s="40"/>
      <c r="B3359" s="50"/>
      <c r="C3359" s="40"/>
      <c r="D3359" s="58"/>
      <c r="E3359" s="40"/>
      <c r="F3359" s="40"/>
      <c r="G3359" s="40"/>
      <c r="H3359" s="40"/>
      <c r="I3359" s="40"/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51"/>
    </row>
    <row r="3360" spans="1:41" s="3" customFormat="1" x14ac:dyDescent="0.25">
      <c r="A3360" s="40"/>
      <c r="B3360" s="50"/>
      <c r="C3360" s="40"/>
      <c r="D3360" s="58"/>
      <c r="E3360" s="40"/>
      <c r="F3360" s="40"/>
      <c r="G3360" s="40"/>
      <c r="H3360" s="40"/>
      <c r="I3360" s="40"/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51"/>
    </row>
    <row r="3361" spans="1:41" s="3" customFormat="1" x14ac:dyDescent="0.25">
      <c r="A3361" s="40"/>
      <c r="B3361" s="50"/>
      <c r="C3361" s="40"/>
      <c r="D3361" s="58"/>
      <c r="E3361" s="40"/>
      <c r="F3361" s="40"/>
      <c r="G3361" s="40"/>
      <c r="H3361" s="40"/>
      <c r="I3361" s="40"/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51"/>
    </row>
    <row r="3362" spans="1:41" s="3" customFormat="1" x14ac:dyDescent="0.25">
      <c r="A3362" s="40"/>
      <c r="B3362" s="50"/>
      <c r="C3362" s="40"/>
      <c r="D3362" s="58"/>
      <c r="E3362" s="40"/>
      <c r="F3362" s="40"/>
      <c r="G3362" s="40"/>
      <c r="H3362" s="40"/>
      <c r="I3362" s="40"/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51"/>
    </row>
    <row r="3363" spans="1:41" s="3" customFormat="1" x14ac:dyDescent="0.25">
      <c r="A3363" s="40"/>
      <c r="B3363" s="50"/>
      <c r="C3363" s="40"/>
      <c r="D3363" s="58"/>
      <c r="E3363" s="40"/>
      <c r="F3363" s="40"/>
      <c r="G3363" s="40"/>
      <c r="H3363" s="40"/>
      <c r="I3363" s="40"/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51"/>
    </row>
    <row r="3364" spans="1:41" s="3" customFormat="1" x14ac:dyDescent="0.25">
      <c r="A3364" s="40"/>
      <c r="B3364" s="50"/>
      <c r="C3364" s="40"/>
      <c r="D3364" s="58"/>
      <c r="E3364" s="40"/>
      <c r="F3364" s="40"/>
      <c r="G3364" s="40"/>
      <c r="H3364" s="40"/>
      <c r="I3364" s="40"/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51"/>
    </row>
    <row r="3365" spans="1:41" s="3" customFormat="1" x14ac:dyDescent="0.25">
      <c r="A3365" s="40"/>
      <c r="B3365" s="50"/>
      <c r="C3365" s="40"/>
      <c r="D3365" s="58"/>
      <c r="E3365" s="40"/>
      <c r="F3365" s="40"/>
      <c r="G3365" s="40"/>
      <c r="H3365" s="40"/>
      <c r="I3365" s="40"/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51"/>
    </row>
    <row r="3366" spans="1:41" s="3" customFormat="1" x14ac:dyDescent="0.25">
      <c r="A3366" s="40"/>
      <c r="B3366" s="50"/>
      <c r="C3366" s="40"/>
      <c r="D3366" s="58"/>
      <c r="E3366" s="40"/>
      <c r="F3366" s="40"/>
      <c r="G3366" s="40"/>
      <c r="H3366" s="40"/>
      <c r="I3366" s="40"/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51"/>
    </row>
    <row r="3367" spans="1:41" s="3" customFormat="1" x14ac:dyDescent="0.25">
      <c r="A3367" s="40"/>
      <c r="B3367" s="50"/>
      <c r="C3367" s="40"/>
      <c r="D3367" s="58"/>
      <c r="E3367" s="40"/>
      <c r="F3367" s="40"/>
      <c r="G3367" s="40"/>
      <c r="H3367" s="40"/>
      <c r="I3367" s="40"/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51"/>
    </row>
    <row r="3368" spans="1:41" s="3" customFormat="1" x14ac:dyDescent="0.25">
      <c r="A3368" s="40"/>
      <c r="B3368" s="50"/>
      <c r="C3368" s="40"/>
      <c r="D3368" s="58"/>
      <c r="E3368" s="40"/>
      <c r="F3368" s="40"/>
      <c r="G3368" s="40"/>
      <c r="H3368" s="40"/>
      <c r="I3368" s="40"/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51"/>
    </row>
    <row r="3369" spans="1:41" s="3" customFormat="1" x14ac:dyDescent="0.25">
      <c r="A3369" s="40"/>
      <c r="B3369" s="50"/>
      <c r="C3369" s="40"/>
      <c r="D3369" s="58"/>
      <c r="E3369" s="40"/>
      <c r="F3369" s="40"/>
      <c r="G3369" s="40"/>
      <c r="H3369" s="40"/>
      <c r="I3369" s="40"/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51"/>
    </row>
    <row r="3370" spans="1:41" s="3" customFormat="1" x14ac:dyDescent="0.25">
      <c r="A3370" s="40"/>
      <c r="B3370" s="50"/>
      <c r="C3370" s="40"/>
      <c r="D3370" s="58"/>
      <c r="E3370" s="40"/>
      <c r="F3370" s="40"/>
      <c r="G3370" s="40"/>
      <c r="H3370" s="40"/>
      <c r="I3370" s="40"/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51"/>
    </row>
    <row r="3371" spans="1:41" s="3" customFormat="1" x14ac:dyDescent="0.25">
      <c r="A3371" s="40"/>
      <c r="B3371" s="50"/>
      <c r="C3371" s="40"/>
      <c r="D3371" s="58"/>
      <c r="E3371" s="40"/>
      <c r="F3371" s="40"/>
      <c r="G3371" s="40"/>
      <c r="H3371" s="40"/>
      <c r="I3371" s="40"/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51"/>
    </row>
    <row r="3372" spans="1:41" s="3" customFormat="1" x14ac:dyDescent="0.25">
      <c r="A3372" s="40"/>
      <c r="B3372" s="50"/>
      <c r="C3372" s="40"/>
      <c r="D3372" s="58"/>
      <c r="E3372" s="40"/>
      <c r="F3372" s="40"/>
      <c r="G3372" s="40"/>
      <c r="H3372" s="40"/>
      <c r="I3372" s="40"/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51"/>
    </row>
    <row r="3373" spans="1:41" s="3" customFormat="1" x14ac:dyDescent="0.25">
      <c r="A3373" s="40"/>
      <c r="B3373" s="50"/>
      <c r="C3373" s="40"/>
      <c r="D3373" s="58"/>
      <c r="E3373" s="40"/>
      <c r="F3373" s="40"/>
      <c r="G3373" s="40"/>
      <c r="H3373" s="40"/>
      <c r="I3373" s="40"/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51"/>
    </row>
    <row r="3374" spans="1:41" s="3" customFormat="1" x14ac:dyDescent="0.25">
      <c r="A3374" s="40"/>
      <c r="B3374" s="50"/>
      <c r="C3374" s="40"/>
      <c r="D3374" s="58"/>
      <c r="E3374" s="40"/>
      <c r="F3374" s="40"/>
      <c r="G3374" s="40"/>
      <c r="H3374" s="40"/>
      <c r="I3374" s="40"/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51"/>
    </row>
    <row r="3375" spans="1:41" s="3" customFormat="1" x14ac:dyDescent="0.25">
      <c r="A3375" s="40"/>
      <c r="B3375" s="50"/>
      <c r="C3375" s="40"/>
      <c r="D3375" s="58"/>
      <c r="E3375" s="40"/>
      <c r="F3375" s="40"/>
      <c r="G3375" s="40"/>
      <c r="H3375" s="40"/>
      <c r="I3375" s="40"/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51"/>
    </row>
    <row r="3376" spans="1:41" s="3" customFormat="1" x14ac:dyDescent="0.25">
      <c r="A3376" s="40"/>
      <c r="B3376" s="50"/>
      <c r="C3376" s="40"/>
      <c r="D3376" s="58"/>
      <c r="E3376" s="40"/>
      <c r="F3376" s="40"/>
      <c r="G3376" s="40"/>
      <c r="H3376" s="40"/>
      <c r="I3376" s="40"/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51"/>
    </row>
    <row r="3377" spans="1:41" s="3" customFormat="1" x14ac:dyDescent="0.25">
      <c r="A3377" s="40"/>
      <c r="B3377" s="50"/>
      <c r="C3377" s="40"/>
      <c r="D3377" s="58"/>
      <c r="E3377" s="40"/>
      <c r="F3377" s="40"/>
      <c r="G3377" s="40"/>
      <c r="H3377" s="40"/>
      <c r="I3377" s="40"/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51"/>
    </row>
    <row r="3378" spans="1:41" s="3" customFormat="1" x14ac:dyDescent="0.25">
      <c r="A3378" s="40"/>
      <c r="B3378" s="50"/>
      <c r="C3378" s="40"/>
      <c r="D3378" s="58"/>
      <c r="E3378" s="40"/>
      <c r="F3378" s="40"/>
      <c r="G3378" s="40"/>
      <c r="H3378" s="40"/>
      <c r="I3378" s="40"/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51"/>
    </row>
    <row r="3379" spans="1:41" s="3" customFormat="1" x14ac:dyDescent="0.25">
      <c r="A3379" s="40"/>
      <c r="B3379" s="50"/>
      <c r="C3379" s="40"/>
      <c r="D3379" s="58"/>
      <c r="E3379" s="40"/>
      <c r="F3379" s="40"/>
      <c r="G3379" s="40"/>
      <c r="H3379" s="40"/>
      <c r="I3379" s="40"/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51"/>
    </row>
    <row r="3380" spans="1:41" s="3" customFormat="1" x14ac:dyDescent="0.25">
      <c r="A3380" s="40"/>
      <c r="B3380" s="50"/>
      <c r="C3380" s="40"/>
      <c r="D3380" s="58"/>
      <c r="E3380" s="40"/>
      <c r="F3380" s="40"/>
      <c r="G3380" s="40"/>
      <c r="H3380" s="40"/>
      <c r="I3380" s="40"/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51"/>
    </row>
    <row r="3381" spans="1:41" s="3" customFormat="1" x14ac:dyDescent="0.25">
      <c r="A3381" s="40"/>
      <c r="B3381" s="50"/>
      <c r="C3381" s="40"/>
      <c r="D3381" s="58"/>
      <c r="E3381" s="40"/>
      <c r="F3381" s="40"/>
      <c r="G3381" s="40"/>
      <c r="H3381" s="40"/>
      <c r="I3381" s="40"/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51"/>
    </row>
    <row r="3382" spans="1:41" s="3" customFormat="1" x14ac:dyDescent="0.25">
      <c r="A3382" s="40"/>
      <c r="B3382" s="50"/>
      <c r="C3382" s="40"/>
      <c r="D3382" s="58"/>
      <c r="E3382" s="40"/>
      <c r="F3382" s="40"/>
      <c r="G3382" s="40"/>
      <c r="H3382" s="40"/>
      <c r="I3382" s="40"/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51"/>
    </row>
    <row r="3383" spans="1:41" s="3" customFormat="1" x14ac:dyDescent="0.25">
      <c r="A3383" s="40"/>
      <c r="B3383" s="50"/>
      <c r="C3383" s="40"/>
      <c r="D3383" s="58"/>
      <c r="E3383" s="40"/>
      <c r="F3383" s="40"/>
      <c r="G3383" s="40"/>
      <c r="H3383" s="40"/>
      <c r="I3383" s="40"/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51"/>
    </row>
    <row r="3384" spans="1:41" s="3" customFormat="1" x14ac:dyDescent="0.25">
      <c r="A3384" s="40"/>
      <c r="B3384" s="50"/>
      <c r="C3384" s="40"/>
      <c r="D3384" s="58"/>
      <c r="E3384" s="40"/>
      <c r="F3384" s="40"/>
      <c r="G3384" s="40"/>
      <c r="H3384" s="40"/>
      <c r="I3384" s="40"/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51"/>
    </row>
    <row r="3385" spans="1:41" s="3" customFormat="1" x14ac:dyDescent="0.25">
      <c r="A3385" s="40"/>
      <c r="B3385" s="50"/>
      <c r="C3385" s="40"/>
      <c r="D3385" s="58"/>
      <c r="E3385" s="40"/>
      <c r="F3385" s="40"/>
      <c r="G3385" s="40"/>
      <c r="H3385" s="40"/>
      <c r="I3385" s="40"/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51"/>
    </row>
    <row r="3386" spans="1:41" s="3" customFormat="1" x14ac:dyDescent="0.25">
      <c r="A3386" s="40"/>
      <c r="B3386" s="50"/>
      <c r="C3386" s="40"/>
      <c r="D3386" s="58"/>
      <c r="E3386" s="40"/>
      <c r="F3386" s="40"/>
      <c r="G3386" s="40"/>
      <c r="H3386" s="40"/>
      <c r="I3386" s="40"/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51"/>
    </row>
    <row r="3387" spans="1:41" s="3" customFormat="1" x14ac:dyDescent="0.25">
      <c r="A3387" s="40"/>
      <c r="B3387" s="50"/>
      <c r="C3387" s="40"/>
      <c r="D3387" s="58"/>
      <c r="E3387" s="40"/>
      <c r="F3387" s="40"/>
      <c r="G3387" s="40"/>
      <c r="H3387" s="40"/>
      <c r="I3387" s="40"/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51"/>
    </row>
    <row r="3388" spans="1:41" s="3" customFormat="1" x14ac:dyDescent="0.25">
      <c r="A3388" s="40"/>
      <c r="B3388" s="50"/>
      <c r="C3388" s="40"/>
      <c r="D3388" s="58"/>
      <c r="E3388" s="40"/>
      <c r="F3388" s="40"/>
      <c r="G3388" s="40"/>
      <c r="H3388" s="40"/>
      <c r="I3388" s="40"/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51"/>
    </row>
    <row r="3389" spans="1:41" s="3" customFormat="1" x14ac:dyDescent="0.25">
      <c r="A3389" s="40"/>
      <c r="B3389" s="50"/>
      <c r="C3389" s="40"/>
      <c r="D3389" s="58"/>
      <c r="E3389" s="40"/>
      <c r="F3389" s="40"/>
      <c r="G3389" s="40"/>
      <c r="H3389" s="40"/>
      <c r="I3389" s="40"/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51"/>
    </row>
    <row r="3390" spans="1:41" s="3" customFormat="1" x14ac:dyDescent="0.25">
      <c r="A3390" s="40"/>
      <c r="B3390" s="50"/>
      <c r="C3390" s="40"/>
      <c r="D3390" s="58"/>
      <c r="E3390" s="40"/>
      <c r="F3390" s="40"/>
      <c r="G3390" s="40"/>
      <c r="H3390" s="40"/>
      <c r="I3390" s="40"/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51"/>
    </row>
    <row r="3391" spans="1:41" s="3" customFormat="1" x14ac:dyDescent="0.25">
      <c r="A3391" s="40"/>
      <c r="B3391" s="50"/>
      <c r="C3391" s="40"/>
      <c r="D3391" s="58"/>
      <c r="E3391" s="40"/>
      <c r="F3391" s="40"/>
      <c r="G3391" s="40"/>
      <c r="H3391" s="40"/>
      <c r="I3391" s="40"/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51"/>
    </row>
    <row r="3392" spans="1:41" s="3" customFormat="1" x14ac:dyDescent="0.25">
      <c r="A3392" s="40"/>
      <c r="B3392" s="50"/>
      <c r="C3392" s="40"/>
      <c r="D3392" s="58"/>
      <c r="E3392" s="40"/>
      <c r="F3392" s="40"/>
      <c r="G3392" s="40"/>
      <c r="H3392" s="40"/>
      <c r="I3392" s="40"/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51"/>
    </row>
    <row r="3393" spans="1:41" s="3" customFormat="1" x14ac:dyDescent="0.25">
      <c r="A3393" s="40"/>
      <c r="B3393" s="50"/>
      <c r="C3393" s="40"/>
      <c r="D3393" s="58"/>
      <c r="E3393" s="40"/>
      <c r="F3393" s="40"/>
      <c r="G3393" s="40"/>
      <c r="H3393" s="40"/>
      <c r="I3393" s="40"/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51"/>
    </row>
    <row r="3394" spans="1:41" s="3" customFormat="1" x14ac:dyDescent="0.25">
      <c r="A3394" s="40"/>
      <c r="B3394" s="50"/>
      <c r="C3394" s="40"/>
      <c r="D3394" s="58"/>
      <c r="E3394" s="40"/>
      <c r="F3394" s="40"/>
      <c r="G3394" s="40"/>
      <c r="H3394" s="40"/>
      <c r="I3394" s="40"/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51"/>
    </row>
    <row r="3395" spans="1:41" s="3" customFormat="1" x14ac:dyDescent="0.25">
      <c r="A3395" s="40"/>
      <c r="B3395" s="50"/>
      <c r="C3395" s="40"/>
      <c r="D3395" s="58"/>
      <c r="E3395" s="40"/>
      <c r="F3395" s="40"/>
      <c r="G3395" s="40"/>
      <c r="H3395" s="40"/>
      <c r="I3395" s="40"/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51"/>
    </row>
    <row r="3396" spans="1:41" s="3" customFormat="1" x14ac:dyDescent="0.25">
      <c r="A3396" s="40"/>
      <c r="B3396" s="50"/>
      <c r="C3396" s="40"/>
      <c r="D3396" s="58"/>
      <c r="E3396" s="40"/>
      <c r="F3396" s="40"/>
      <c r="G3396" s="40"/>
      <c r="H3396" s="40"/>
      <c r="I3396" s="40"/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51"/>
    </row>
    <row r="3397" spans="1:41" s="3" customFormat="1" x14ac:dyDescent="0.25">
      <c r="A3397" s="40"/>
      <c r="B3397" s="50"/>
      <c r="C3397" s="40"/>
      <c r="D3397" s="58"/>
      <c r="E3397" s="40"/>
      <c r="F3397" s="40"/>
      <c r="G3397" s="40"/>
      <c r="H3397" s="40"/>
      <c r="I3397" s="40"/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51"/>
    </row>
    <row r="3398" spans="1:41" s="3" customFormat="1" x14ac:dyDescent="0.25">
      <c r="A3398" s="40"/>
      <c r="B3398" s="50"/>
      <c r="C3398" s="40"/>
      <c r="D3398" s="58"/>
      <c r="E3398" s="40"/>
      <c r="F3398" s="40"/>
      <c r="G3398" s="40"/>
      <c r="H3398" s="40"/>
      <c r="I3398" s="40"/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51"/>
    </row>
    <row r="3399" spans="1:41" s="3" customFormat="1" x14ac:dyDescent="0.25">
      <c r="A3399" s="40"/>
      <c r="B3399" s="50"/>
      <c r="C3399" s="40"/>
      <c r="D3399" s="58"/>
      <c r="E3399" s="40"/>
      <c r="F3399" s="40"/>
      <c r="G3399" s="40"/>
      <c r="H3399" s="40"/>
      <c r="I3399" s="40"/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51"/>
    </row>
    <row r="3400" spans="1:41" s="3" customFormat="1" x14ac:dyDescent="0.25">
      <c r="A3400" s="40"/>
      <c r="B3400" s="50"/>
      <c r="C3400" s="40"/>
      <c r="D3400" s="58"/>
      <c r="E3400" s="40"/>
      <c r="F3400" s="40"/>
      <c r="G3400" s="40"/>
      <c r="H3400" s="40"/>
      <c r="I3400" s="40"/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51"/>
    </row>
    <row r="3401" spans="1:41" s="3" customFormat="1" x14ac:dyDescent="0.25">
      <c r="A3401" s="40"/>
      <c r="B3401" s="50"/>
      <c r="C3401" s="40"/>
      <c r="D3401" s="58"/>
      <c r="E3401" s="40"/>
      <c r="F3401" s="40"/>
      <c r="G3401" s="40"/>
      <c r="H3401" s="40"/>
      <c r="I3401" s="40"/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51"/>
    </row>
    <row r="3402" spans="1:41" s="3" customFormat="1" x14ac:dyDescent="0.25">
      <c r="A3402" s="40"/>
      <c r="B3402" s="50"/>
      <c r="C3402" s="40"/>
      <c r="D3402" s="58"/>
      <c r="E3402" s="40"/>
      <c r="F3402" s="40"/>
      <c r="G3402" s="40"/>
      <c r="H3402" s="40"/>
      <c r="I3402" s="40"/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51"/>
    </row>
    <row r="3403" spans="1:41" s="3" customFormat="1" x14ac:dyDescent="0.25">
      <c r="A3403" s="40"/>
      <c r="B3403" s="50"/>
      <c r="C3403" s="40"/>
      <c r="D3403" s="58"/>
      <c r="E3403" s="40"/>
      <c r="F3403" s="40"/>
      <c r="G3403" s="40"/>
      <c r="H3403" s="40"/>
      <c r="I3403" s="40"/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51"/>
    </row>
    <row r="3404" spans="1:41" s="3" customFormat="1" x14ac:dyDescent="0.25">
      <c r="A3404" s="40"/>
      <c r="B3404" s="50"/>
      <c r="C3404" s="40"/>
      <c r="D3404" s="58"/>
      <c r="E3404" s="40"/>
      <c r="F3404" s="40"/>
      <c r="G3404" s="40"/>
      <c r="H3404" s="40"/>
      <c r="I3404" s="40"/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51"/>
    </row>
    <row r="3405" spans="1:41" s="3" customFormat="1" x14ac:dyDescent="0.25">
      <c r="A3405" s="40"/>
      <c r="B3405" s="50"/>
      <c r="C3405" s="40"/>
      <c r="D3405" s="58"/>
      <c r="E3405" s="40"/>
      <c r="F3405" s="40"/>
      <c r="G3405" s="40"/>
      <c r="H3405" s="40"/>
      <c r="I3405" s="40"/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51"/>
    </row>
    <row r="3406" spans="1:41" s="3" customFormat="1" x14ac:dyDescent="0.25">
      <c r="A3406" s="40"/>
      <c r="B3406" s="50"/>
      <c r="C3406" s="40"/>
      <c r="D3406" s="58"/>
      <c r="E3406" s="40"/>
      <c r="F3406" s="40"/>
      <c r="G3406" s="40"/>
      <c r="H3406" s="40"/>
      <c r="I3406" s="40"/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51"/>
    </row>
    <row r="3407" spans="1:41" s="3" customFormat="1" x14ac:dyDescent="0.25">
      <c r="A3407" s="40"/>
      <c r="B3407" s="50"/>
      <c r="C3407" s="40"/>
      <c r="D3407" s="58"/>
      <c r="E3407" s="40"/>
      <c r="F3407" s="40"/>
      <c r="G3407" s="40"/>
      <c r="H3407" s="40"/>
      <c r="I3407" s="40"/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51"/>
    </row>
    <row r="3408" spans="1:41" s="3" customFormat="1" x14ac:dyDescent="0.25">
      <c r="A3408" s="40"/>
      <c r="B3408" s="50"/>
      <c r="C3408" s="40"/>
      <c r="D3408" s="58"/>
      <c r="E3408" s="40"/>
      <c r="F3408" s="40"/>
      <c r="G3408" s="40"/>
      <c r="H3408" s="40"/>
      <c r="I3408" s="40"/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51"/>
    </row>
    <row r="3409" spans="1:41" s="3" customFormat="1" x14ac:dyDescent="0.25">
      <c r="A3409" s="40"/>
      <c r="B3409" s="50"/>
      <c r="C3409" s="40"/>
      <c r="D3409" s="58"/>
      <c r="E3409" s="40"/>
      <c r="F3409" s="40"/>
      <c r="G3409" s="40"/>
      <c r="H3409" s="40"/>
      <c r="I3409" s="40"/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51"/>
    </row>
    <row r="3410" spans="1:41" s="3" customFormat="1" x14ac:dyDescent="0.25">
      <c r="A3410" s="40"/>
      <c r="B3410" s="50"/>
      <c r="C3410" s="40"/>
      <c r="D3410" s="58"/>
      <c r="E3410" s="40"/>
      <c r="F3410" s="40"/>
      <c r="G3410" s="40"/>
      <c r="H3410" s="40"/>
      <c r="I3410" s="40"/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51"/>
    </row>
    <row r="3411" spans="1:41" s="3" customFormat="1" x14ac:dyDescent="0.25">
      <c r="A3411" s="40"/>
      <c r="B3411" s="50"/>
      <c r="C3411" s="40"/>
      <c r="D3411" s="58"/>
      <c r="E3411" s="40"/>
      <c r="F3411" s="40"/>
      <c r="G3411" s="40"/>
      <c r="H3411" s="40"/>
      <c r="I3411" s="40"/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51"/>
    </row>
    <row r="3412" spans="1:41" s="3" customFormat="1" x14ac:dyDescent="0.25">
      <c r="A3412" s="40"/>
      <c r="B3412" s="50"/>
      <c r="C3412" s="40"/>
      <c r="D3412" s="58"/>
      <c r="E3412" s="40"/>
      <c r="F3412" s="40"/>
      <c r="G3412" s="40"/>
      <c r="H3412" s="40"/>
      <c r="I3412" s="40"/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51"/>
    </row>
    <row r="3413" spans="1:41" s="3" customFormat="1" x14ac:dyDescent="0.25">
      <c r="A3413" s="40"/>
      <c r="B3413" s="50"/>
      <c r="C3413" s="40"/>
      <c r="D3413" s="58"/>
      <c r="E3413" s="40"/>
      <c r="F3413" s="40"/>
      <c r="G3413" s="40"/>
      <c r="H3413" s="40"/>
      <c r="I3413" s="40"/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51"/>
    </row>
    <row r="3414" spans="1:41" s="3" customFormat="1" x14ac:dyDescent="0.25">
      <c r="A3414" s="40"/>
      <c r="B3414" s="50"/>
      <c r="C3414" s="40"/>
      <c r="D3414" s="58"/>
      <c r="E3414" s="40"/>
      <c r="F3414" s="40"/>
      <c r="G3414" s="40"/>
      <c r="H3414" s="40"/>
      <c r="I3414" s="40"/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51"/>
    </row>
    <row r="3415" spans="1:41" s="3" customFormat="1" x14ac:dyDescent="0.25">
      <c r="A3415" s="40"/>
      <c r="B3415" s="50"/>
      <c r="C3415" s="40"/>
      <c r="D3415" s="58"/>
      <c r="E3415" s="40"/>
      <c r="F3415" s="40"/>
      <c r="G3415" s="40"/>
      <c r="H3415" s="40"/>
      <c r="I3415" s="40"/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51"/>
    </row>
    <row r="3416" spans="1:41" s="3" customFormat="1" x14ac:dyDescent="0.25">
      <c r="A3416" s="40"/>
      <c r="B3416" s="50"/>
      <c r="C3416" s="40"/>
      <c r="D3416" s="58"/>
      <c r="E3416" s="40"/>
      <c r="F3416" s="40"/>
      <c r="G3416" s="40"/>
      <c r="H3416" s="40"/>
      <c r="I3416" s="40"/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51"/>
    </row>
    <row r="3417" spans="1:41" s="3" customFormat="1" x14ac:dyDescent="0.25">
      <c r="A3417" s="40"/>
      <c r="B3417" s="50"/>
      <c r="C3417" s="40"/>
      <c r="D3417" s="58"/>
      <c r="E3417" s="40"/>
      <c r="F3417" s="40"/>
      <c r="G3417" s="40"/>
      <c r="H3417" s="40"/>
      <c r="I3417" s="40"/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51"/>
    </row>
    <row r="3418" spans="1:41" s="3" customFormat="1" x14ac:dyDescent="0.25">
      <c r="A3418" s="40"/>
      <c r="B3418" s="50"/>
      <c r="C3418" s="40"/>
      <c r="D3418" s="58"/>
      <c r="E3418" s="40"/>
      <c r="F3418" s="40"/>
      <c r="G3418" s="40"/>
      <c r="H3418" s="40"/>
      <c r="I3418" s="40"/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51"/>
    </row>
    <row r="3419" spans="1:41" s="3" customFormat="1" x14ac:dyDescent="0.25">
      <c r="A3419" s="40"/>
      <c r="B3419" s="50"/>
      <c r="C3419" s="40"/>
      <c r="D3419" s="58"/>
      <c r="E3419" s="40"/>
      <c r="F3419" s="40"/>
      <c r="G3419" s="40"/>
      <c r="H3419" s="40"/>
      <c r="I3419" s="40"/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51"/>
    </row>
    <row r="3420" spans="1:41" s="3" customFormat="1" x14ac:dyDescent="0.25">
      <c r="A3420" s="40"/>
      <c r="B3420" s="50"/>
      <c r="C3420" s="40"/>
      <c r="D3420" s="58"/>
      <c r="E3420" s="40"/>
      <c r="F3420" s="40"/>
      <c r="G3420" s="40"/>
      <c r="H3420" s="40"/>
      <c r="I3420" s="40"/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51"/>
    </row>
    <row r="3421" spans="1:41" s="3" customFormat="1" x14ac:dyDescent="0.25">
      <c r="A3421" s="40"/>
      <c r="B3421" s="50"/>
      <c r="C3421" s="40"/>
      <c r="D3421" s="58"/>
      <c r="E3421" s="40"/>
      <c r="F3421" s="40"/>
      <c r="G3421" s="40"/>
      <c r="H3421" s="40"/>
      <c r="I3421" s="40"/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51"/>
    </row>
    <row r="3422" spans="1:41" s="3" customFormat="1" x14ac:dyDescent="0.25">
      <c r="A3422" s="40"/>
      <c r="B3422" s="50"/>
      <c r="C3422" s="40"/>
      <c r="D3422" s="58"/>
      <c r="E3422" s="40"/>
      <c r="F3422" s="40"/>
      <c r="G3422" s="40"/>
      <c r="H3422" s="40"/>
      <c r="I3422" s="40"/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51"/>
    </row>
    <row r="3423" spans="1:41" s="3" customFormat="1" x14ac:dyDescent="0.25">
      <c r="A3423" s="40"/>
      <c r="B3423" s="50"/>
      <c r="C3423" s="40"/>
      <c r="D3423" s="58"/>
      <c r="E3423" s="40"/>
      <c r="F3423" s="40"/>
      <c r="G3423" s="40"/>
      <c r="H3423" s="40"/>
      <c r="I3423" s="40"/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51"/>
    </row>
    <row r="3424" spans="1:41" s="3" customFormat="1" x14ac:dyDescent="0.25">
      <c r="A3424" s="40"/>
      <c r="B3424" s="50"/>
      <c r="C3424" s="40"/>
      <c r="D3424" s="58"/>
      <c r="E3424" s="40"/>
      <c r="F3424" s="40"/>
      <c r="G3424" s="40"/>
      <c r="H3424" s="40"/>
      <c r="I3424" s="40"/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51"/>
    </row>
    <row r="3425" spans="1:41" s="3" customFormat="1" x14ac:dyDescent="0.25">
      <c r="A3425" s="40"/>
      <c r="B3425" s="50"/>
      <c r="C3425" s="40"/>
      <c r="D3425" s="58"/>
      <c r="E3425" s="40"/>
      <c r="F3425" s="40"/>
      <c r="G3425" s="40"/>
      <c r="H3425" s="40"/>
      <c r="I3425" s="40"/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51"/>
    </row>
    <row r="3426" spans="1:41" s="3" customFormat="1" x14ac:dyDescent="0.25">
      <c r="A3426" s="40"/>
      <c r="B3426" s="50"/>
      <c r="C3426" s="40"/>
      <c r="D3426" s="58"/>
      <c r="E3426" s="40"/>
      <c r="F3426" s="40"/>
      <c r="G3426" s="40"/>
      <c r="H3426" s="40"/>
      <c r="I3426" s="40"/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51"/>
    </row>
    <row r="3427" spans="1:41" s="3" customFormat="1" x14ac:dyDescent="0.25">
      <c r="A3427" s="40"/>
      <c r="B3427" s="50"/>
      <c r="C3427" s="40"/>
      <c r="D3427" s="58"/>
      <c r="E3427" s="40"/>
      <c r="F3427" s="40"/>
      <c r="G3427" s="40"/>
      <c r="H3427" s="40"/>
      <c r="I3427" s="40"/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51"/>
    </row>
    <row r="3428" spans="1:41" s="3" customFormat="1" x14ac:dyDescent="0.25">
      <c r="A3428" s="40"/>
      <c r="B3428" s="50"/>
      <c r="C3428" s="40"/>
      <c r="D3428" s="58"/>
      <c r="E3428" s="40"/>
      <c r="F3428" s="40"/>
      <c r="G3428" s="40"/>
      <c r="H3428" s="40"/>
      <c r="I3428" s="40"/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51"/>
    </row>
    <row r="3429" spans="1:41" s="3" customFormat="1" x14ac:dyDescent="0.25">
      <c r="A3429" s="40"/>
      <c r="B3429" s="50"/>
      <c r="C3429" s="40"/>
      <c r="D3429" s="58"/>
      <c r="E3429" s="40"/>
      <c r="F3429" s="40"/>
      <c r="G3429" s="40"/>
      <c r="H3429" s="40"/>
      <c r="I3429" s="40"/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51"/>
    </row>
    <row r="3430" spans="1:41" s="3" customFormat="1" x14ac:dyDescent="0.25">
      <c r="A3430" s="40"/>
      <c r="B3430" s="50"/>
      <c r="C3430" s="40"/>
      <c r="D3430" s="58"/>
      <c r="E3430" s="40"/>
      <c r="F3430" s="40"/>
      <c r="G3430" s="40"/>
      <c r="H3430" s="40"/>
      <c r="I3430" s="40"/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51"/>
    </row>
    <row r="3431" spans="1:41" s="3" customFormat="1" x14ac:dyDescent="0.25">
      <c r="A3431" s="40"/>
      <c r="B3431" s="50"/>
      <c r="C3431" s="40"/>
      <c r="D3431" s="58"/>
      <c r="E3431" s="40"/>
      <c r="F3431" s="40"/>
      <c r="G3431" s="40"/>
      <c r="H3431" s="40"/>
      <c r="I3431" s="40"/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51"/>
    </row>
    <row r="3432" spans="1:41" s="3" customFormat="1" x14ac:dyDescent="0.25">
      <c r="A3432" s="40"/>
      <c r="B3432" s="50"/>
      <c r="C3432" s="40"/>
      <c r="D3432" s="58"/>
      <c r="E3432" s="40"/>
      <c r="F3432" s="40"/>
      <c r="G3432" s="40"/>
      <c r="H3432" s="40"/>
      <c r="I3432" s="40"/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51"/>
    </row>
    <row r="3433" spans="1:41" s="3" customFormat="1" x14ac:dyDescent="0.25">
      <c r="A3433" s="40"/>
      <c r="B3433" s="50"/>
      <c r="C3433" s="40"/>
      <c r="D3433" s="58"/>
      <c r="E3433" s="40"/>
      <c r="F3433" s="40"/>
      <c r="G3433" s="40"/>
      <c r="H3433" s="40"/>
      <c r="I3433" s="40"/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51"/>
    </row>
    <row r="3434" spans="1:41" s="3" customFormat="1" x14ac:dyDescent="0.25">
      <c r="A3434" s="40"/>
      <c r="B3434" s="50"/>
      <c r="C3434" s="40"/>
      <c r="D3434" s="58"/>
      <c r="E3434" s="40"/>
      <c r="F3434" s="40"/>
      <c r="G3434" s="40"/>
      <c r="H3434" s="40"/>
      <c r="I3434" s="40"/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51"/>
    </row>
    <row r="3435" spans="1:41" s="3" customFormat="1" x14ac:dyDescent="0.25">
      <c r="A3435" s="40"/>
      <c r="B3435" s="50"/>
      <c r="C3435" s="40"/>
      <c r="D3435" s="58"/>
      <c r="E3435" s="40"/>
      <c r="F3435" s="40"/>
      <c r="G3435" s="40"/>
      <c r="H3435" s="40"/>
      <c r="I3435" s="40"/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51"/>
    </row>
    <row r="3436" spans="1:41" s="3" customFormat="1" x14ac:dyDescent="0.25">
      <c r="A3436" s="40"/>
      <c r="B3436" s="50"/>
      <c r="C3436" s="40"/>
      <c r="D3436" s="58"/>
      <c r="E3436" s="40"/>
      <c r="F3436" s="40"/>
      <c r="G3436" s="40"/>
      <c r="H3436" s="40"/>
      <c r="I3436" s="40"/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51"/>
    </row>
    <row r="3437" spans="1:41" s="3" customFormat="1" x14ac:dyDescent="0.25">
      <c r="A3437" s="40"/>
      <c r="B3437" s="50"/>
      <c r="C3437" s="40"/>
      <c r="D3437" s="58"/>
      <c r="E3437" s="40"/>
      <c r="F3437" s="40"/>
      <c r="G3437" s="40"/>
      <c r="H3437" s="40"/>
      <c r="I3437" s="40"/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51"/>
    </row>
    <row r="3438" spans="1:41" s="3" customFormat="1" x14ac:dyDescent="0.25">
      <c r="A3438" s="40"/>
      <c r="B3438" s="50"/>
      <c r="C3438" s="40"/>
      <c r="D3438" s="58"/>
      <c r="E3438" s="40"/>
      <c r="F3438" s="40"/>
      <c r="G3438" s="40"/>
      <c r="H3438" s="40"/>
      <c r="I3438" s="40"/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51"/>
    </row>
    <row r="3439" spans="1:41" s="3" customFormat="1" x14ac:dyDescent="0.25">
      <c r="A3439" s="40"/>
      <c r="B3439" s="50"/>
      <c r="C3439" s="40"/>
      <c r="D3439" s="58"/>
      <c r="E3439" s="40"/>
      <c r="F3439" s="40"/>
      <c r="G3439" s="40"/>
      <c r="H3439" s="40"/>
      <c r="I3439" s="40"/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51"/>
    </row>
    <row r="3440" spans="1:41" s="3" customFormat="1" x14ac:dyDescent="0.25">
      <c r="A3440" s="40"/>
      <c r="B3440" s="50"/>
      <c r="C3440" s="40"/>
      <c r="D3440" s="58"/>
      <c r="E3440" s="40"/>
      <c r="F3440" s="40"/>
      <c r="G3440" s="40"/>
      <c r="H3440" s="40"/>
      <c r="I3440" s="40"/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51"/>
    </row>
    <row r="3441" spans="1:41" s="3" customFormat="1" x14ac:dyDescent="0.25">
      <c r="A3441" s="40"/>
      <c r="B3441" s="50"/>
      <c r="C3441" s="40"/>
      <c r="D3441" s="58"/>
      <c r="E3441" s="40"/>
      <c r="F3441" s="40"/>
      <c r="G3441" s="40"/>
      <c r="H3441" s="40"/>
      <c r="I3441" s="40"/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51"/>
    </row>
    <row r="3442" spans="1:41" s="3" customFormat="1" x14ac:dyDescent="0.25">
      <c r="A3442" s="40"/>
      <c r="B3442" s="50"/>
      <c r="C3442" s="40"/>
      <c r="D3442" s="58"/>
      <c r="E3442" s="40"/>
      <c r="F3442" s="40"/>
      <c r="G3442" s="40"/>
      <c r="H3442" s="40"/>
      <c r="I3442" s="40"/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51"/>
    </row>
    <row r="3443" spans="1:41" s="3" customFormat="1" x14ac:dyDescent="0.25">
      <c r="A3443" s="40"/>
      <c r="B3443" s="50"/>
      <c r="C3443" s="40"/>
      <c r="D3443" s="58"/>
      <c r="E3443" s="40"/>
      <c r="F3443" s="40"/>
      <c r="G3443" s="40"/>
      <c r="H3443" s="40"/>
      <c r="I3443" s="40"/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51"/>
    </row>
    <row r="3444" spans="1:41" s="3" customFormat="1" x14ac:dyDescent="0.25">
      <c r="A3444" s="40"/>
      <c r="B3444" s="50"/>
      <c r="C3444" s="40"/>
      <c r="D3444" s="58"/>
      <c r="E3444" s="40"/>
      <c r="F3444" s="40"/>
      <c r="G3444" s="40"/>
      <c r="H3444" s="40"/>
      <c r="I3444" s="40"/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51"/>
    </row>
    <row r="3445" spans="1:41" s="3" customFormat="1" x14ac:dyDescent="0.25">
      <c r="A3445" s="40"/>
      <c r="B3445" s="50"/>
      <c r="C3445" s="40"/>
      <c r="D3445" s="58"/>
      <c r="E3445" s="40"/>
      <c r="F3445" s="40"/>
      <c r="G3445" s="40"/>
      <c r="H3445" s="40"/>
      <c r="I3445" s="40"/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51"/>
    </row>
    <row r="3446" spans="1:41" s="3" customFormat="1" x14ac:dyDescent="0.25">
      <c r="A3446" s="40"/>
      <c r="B3446" s="50"/>
      <c r="C3446" s="40"/>
      <c r="D3446" s="58"/>
      <c r="E3446" s="40"/>
      <c r="F3446" s="40"/>
      <c r="G3446" s="40"/>
      <c r="H3446" s="40"/>
      <c r="I3446" s="40"/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51"/>
    </row>
    <row r="3447" spans="1:41" s="3" customFormat="1" x14ac:dyDescent="0.25">
      <c r="A3447" s="40"/>
      <c r="B3447" s="50"/>
      <c r="C3447" s="40"/>
      <c r="D3447" s="58"/>
      <c r="E3447" s="40"/>
      <c r="F3447" s="40"/>
      <c r="G3447" s="40"/>
      <c r="H3447" s="40"/>
      <c r="I3447" s="40"/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51"/>
    </row>
    <row r="3448" spans="1:41" s="3" customFormat="1" x14ac:dyDescent="0.25">
      <c r="A3448" s="40"/>
      <c r="B3448" s="50"/>
      <c r="C3448" s="40"/>
      <c r="D3448" s="58"/>
      <c r="E3448" s="40"/>
      <c r="F3448" s="40"/>
      <c r="G3448" s="40"/>
      <c r="H3448" s="40"/>
      <c r="I3448" s="40"/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51"/>
    </row>
    <row r="3449" spans="1:41" s="3" customFormat="1" x14ac:dyDescent="0.25">
      <c r="A3449" s="40"/>
      <c r="B3449" s="50"/>
      <c r="C3449" s="40"/>
      <c r="D3449" s="58"/>
      <c r="E3449" s="40"/>
      <c r="F3449" s="40"/>
      <c r="G3449" s="40"/>
      <c r="H3449" s="40"/>
      <c r="I3449" s="40"/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51"/>
    </row>
    <row r="3450" spans="1:41" s="3" customFormat="1" x14ac:dyDescent="0.25">
      <c r="A3450" s="40"/>
      <c r="B3450" s="50"/>
      <c r="C3450" s="40"/>
      <c r="D3450" s="58"/>
      <c r="E3450" s="40"/>
      <c r="F3450" s="40"/>
      <c r="G3450" s="40"/>
      <c r="H3450" s="40"/>
      <c r="I3450" s="40"/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51"/>
    </row>
    <row r="3451" spans="1:41" s="3" customFormat="1" x14ac:dyDescent="0.25">
      <c r="A3451" s="40"/>
      <c r="B3451" s="50"/>
      <c r="C3451" s="40"/>
      <c r="D3451" s="58"/>
      <c r="E3451" s="40"/>
      <c r="F3451" s="40"/>
      <c r="G3451" s="40"/>
      <c r="H3451" s="40"/>
      <c r="I3451" s="40"/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51"/>
    </row>
    <row r="3452" spans="1:41" s="3" customFormat="1" x14ac:dyDescent="0.25">
      <c r="A3452" s="40"/>
      <c r="B3452" s="50"/>
      <c r="C3452" s="40"/>
      <c r="D3452" s="58"/>
      <c r="E3452" s="40"/>
      <c r="F3452" s="40"/>
      <c r="G3452" s="40"/>
      <c r="H3452" s="40"/>
      <c r="I3452" s="40"/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51"/>
    </row>
    <row r="3453" spans="1:41" s="3" customFormat="1" x14ac:dyDescent="0.25">
      <c r="A3453" s="40"/>
      <c r="B3453" s="50"/>
      <c r="C3453" s="40"/>
      <c r="D3453" s="58"/>
      <c r="E3453" s="40"/>
      <c r="F3453" s="40"/>
      <c r="G3453" s="40"/>
      <c r="H3453" s="40"/>
      <c r="I3453" s="40"/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51"/>
    </row>
    <row r="3454" spans="1:41" s="3" customFormat="1" x14ac:dyDescent="0.25">
      <c r="A3454" s="40"/>
      <c r="B3454" s="50"/>
      <c r="C3454" s="40"/>
      <c r="D3454" s="58"/>
      <c r="E3454" s="40"/>
      <c r="F3454" s="40"/>
      <c r="G3454" s="40"/>
      <c r="H3454" s="40"/>
      <c r="I3454" s="40"/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51"/>
    </row>
    <row r="3455" spans="1:41" s="3" customFormat="1" x14ac:dyDescent="0.25">
      <c r="A3455" s="40"/>
      <c r="B3455" s="50"/>
      <c r="C3455" s="40"/>
      <c r="D3455" s="58"/>
      <c r="E3455" s="40"/>
      <c r="F3455" s="40"/>
      <c r="G3455" s="40"/>
      <c r="H3455" s="40"/>
      <c r="I3455" s="40"/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51"/>
    </row>
    <row r="3456" spans="1:41" s="3" customFormat="1" x14ac:dyDescent="0.25">
      <c r="A3456" s="40"/>
      <c r="B3456" s="50"/>
      <c r="C3456" s="40"/>
      <c r="D3456" s="58"/>
      <c r="E3456" s="40"/>
      <c r="F3456" s="40"/>
      <c r="G3456" s="40"/>
      <c r="H3456" s="40"/>
      <c r="I3456" s="40"/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51"/>
    </row>
    <row r="3457" spans="1:41" s="3" customFormat="1" x14ac:dyDescent="0.25">
      <c r="A3457" s="40"/>
      <c r="B3457" s="50"/>
      <c r="C3457" s="40"/>
      <c r="D3457" s="58"/>
      <c r="E3457" s="40"/>
      <c r="F3457" s="40"/>
      <c r="G3457" s="40"/>
      <c r="H3457" s="40"/>
      <c r="I3457" s="40"/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51"/>
    </row>
    <row r="3458" spans="1:41" s="3" customFormat="1" x14ac:dyDescent="0.25">
      <c r="A3458" s="40"/>
      <c r="B3458" s="50"/>
      <c r="C3458" s="40"/>
      <c r="D3458" s="58"/>
      <c r="E3458" s="40"/>
      <c r="F3458" s="40"/>
      <c r="G3458" s="40"/>
      <c r="H3458" s="40"/>
      <c r="I3458" s="40"/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51"/>
    </row>
    <row r="3459" spans="1:41" s="3" customFormat="1" x14ac:dyDescent="0.25">
      <c r="A3459" s="40"/>
      <c r="B3459" s="50"/>
      <c r="C3459" s="40"/>
      <c r="D3459" s="58"/>
      <c r="E3459" s="40"/>
      <c r="F3459" s="40"/>
      <c r="G3459" s="40"/>
      <c r="H3459" s="40"/>
      <c r="I3459" s="40"/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51"/>
    </row>
    <row r="3460" spans="1:41" s="3" customFormat="1" x14ac:dyDescent="0.25">
      <c r="A3460" s="40"/>
      <c r="B3460" s="50"/>
      <c r="C3460" s="40"/>
      <c r="D3460" s="58"/>
      <c r="E3460" s="40"/>
      <c r="F3460" s="40"/>
      <c r="G3460" s="40"/>
      <c r="H3460" s="40"/>
      <c r="I3460" s="40"/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51"/>
    </row>
    <row r="3461" spans="1:41" s="3" customFormat="1" x14ac:dyDescent="0.25">
      <c r="A3461" s="40"/>
      <c r="B3461" s="50"/>
      <c r="C3461" s="40"/>
      <c r="D3461" s="58"/>
      <c r="E3461" s="40"/>
      <c r="F3461" s="40"/>
      <c r="G3461" s="40"/>
      <c r="H3461" s="40"/>
      <c r="I3461" s="40"/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51"/>
    </row>
    <row r="3462" spans="1:41" s="3" customFormat="1" x14ac:dyDescent="0.25">
      <c r="A3462" s="40"/>
      <c r="B3462" s="50"/>
      <c r="C3462" s="40"/>
      <c r="D3462" s="58"/>
      <c r="E3462" s="40"/>
      <c r="F3462" s="40"/>
      <c r="G3462" s="40"/>
      <c r="H3462" s="40"/>
      <c r="I3462" s="40"/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51"/>
    </row>
    <row r="3463" spans="1:41" s="3" customFormat="1" x14ac:dyDescent="0.25">
      <c r="A3463" s="40"/>
      <c r="B3463" s="50"/>
      <c r="C3463" s="40"/>
      <c r="D3463" s="58"/>
      <c r="E3463" s="40"/>
      <c r="F3463" s="40"/>
      <c r="G3463" s="40"/>
      <c r="H3463" s="40"/>
      <c r="I3463" s="40"/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51"/>
    </row>
    <row r="3464" spans="1:41" s="3" customFormat="1" x14ac:dyDescent="0.25">
      <c r="A3464" s="40"/>
      <c r="B3464" s="50"/>
      <c r="C3464" s="40"/>
      <c r="D3464" s="58"/>
      <c r="E3464" s="40"/>
      <c r="F3464" s="40"/>
      <c r="G3464" s="40"/>
      <c r="H3464" s="40"/>
      <c r="I3464" s="40"/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51"/>
    </row>
    <row r="3465" spans="1:41" s="3" customFormat="1" x14ac:dyDescent="0.25">
      <c r="A3465" s="40"/>
      <c r="B3465" s="50"/>
      <c r="C3465" s="40"/>
      <c r="D3465" s="58"/>
      <c r="E3465" s="40"/>
      <c r="F3465" s="40"/>
      <c r="G3465" s="40"/>
      <c r="H3465" s="40"/>
      <c r="I3465" s="40"/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51"/>
    </row>
    <row r="3466" spans="1:41" s="3" customFormat="1" x14ac:dyDescent="0.25">
      <c r="A3466" s="40"/>
      <c r="B3466" s="50"/>
      <c r="C3466" s="40"/>
      <c r="D3466" s="58"/>
      <c r="E3466" s="40"/>
      <c r="F3466" s="40"/>
      <c r="G3466" s="40"/>
      <c r="H3466" s="40"/>
      <c r="I3466" s="40"/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51"/>
    </row>
    <row r="3467" spans="1:41" s="3" customFormat="1" x14ac:dyDescent="0.25">
      <c r="A3467" s="40"/>
      <c r="B3467" s="50"/>
      <c r="C3467" s="40"/>
      <c r="D3467" s="58"/>
      <c r="E3467" s="40"/>
      <c r="F3467" s="40"/>
      <c r="G3467" s="40"/>
      <c r="H3467" s="40"/>
      <c r="I3467" s="40"/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51"/>
    </row>
    <row r="3468" spans="1:41" s="3" customFormat="1" x14ac:dyDescent="0.25">
      <c r="A3468" s="40"/>
      <c r="B3468" s="50"/>
      <c r="C3468" s="40"/>
      <c r="D3468" s="58"/>
      <c r="E3468" s="40"/>
      <c r="F3468" s="40"/>
      <c r="G3468" s="40"/>
      <c r="H3468" s="40"/>
      <c r="I3468" s="40"/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51"/>
    </row>
    <row r="3469" spans="1:41" s="3" customFormat="1" x14ac:dyDescent="0.25">
      <c r="A3469" s="40"/>
      <c r="B3469" s="50"/>
      <c r="C3469" s="40"/>
      <c r="D3469" s="58"/>
      <c r="E3469" s="40"/>
      <c r="F3469" s="40"/>
      <c r="G3469" s="40"/>
      <c r="H3469" s="40"/>
      <c r="I3469" s="40"/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51"/>
    </row>
    <row r="3470" spans="1:41" s="3" customFormat="1" x14ac:dyDescent="0.25">
      <c r="A3470" s="40"/>
      <c r="B3470" s="50"/>
      <c r="C3470" s="40"/>
      <c r="D3470" s="58"/>
      <c r="E3470" s="40"/>
      <c r="F3470" s="40"/>
      <c r="G3470" s="40"/>
      <c r="H3470" s="40"/>
      <c r="I3470" s="40"/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51"/>
    </row>
    <row r="3471" spans="1:41" s="3" customFormat="1" x14ac:dyDescent="0.25">
      <c r="A3471" s="40"/>
      <c r="B3471" s="50"/>
      <c r="C3471" s="40"/>
      <c r="D3471" s="58"/>
      <c r="E3471" s="40"/>
      <c r="F3471" s="40"/>
      <c r="G3471" s="40"/>
      <c r="H3471" s="40"/>
      <c r="I3471" s="40"/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51"/>
    </row>
    <row r="3472" spans="1:41" s="3" customFormat="1" x14ac:dyDescent="0.25">
      <c r="A3472" s="40"/>
      <c r="B3472" s="50"/>
      <c r="C3472" s="40"/>
      <c r="D3472" s="58"/>
      <c r="E3472" s="40"/>
      <c r="F3472" s="40"/>
      <c r="G3472" s="40"/>
      <c r="H3472" s="40"/>
      <c r="I3472" s="40"/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51"/>
    </row>
    <row r="3473" spans="1:41" s="3" customFormat="1" x14ac:dyDescent="0.25">
      <c r="A3473" s="40"/>
      <c r="B3473" s="50"/>
      <c r="C3473" s="40"/>
      <c r="D3473" s="58"/>
      <c r="E3473" s="40"/>
      <c r="F3473" s="40"/>
      <c r="G3473" s="40"/>
      <c r="H3473" s="40"/>
      <c r="I3473" s="40"/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51"/>
    </row>
    <row r="3474" spans="1:41" s="3" customFormat="1" x14ac:dyDescent="0.25">
      <c r="A3474" s="40"/>
      <c r="B3474" s="50"/>
      <c r="C3474" s="40"/>
      <c r="D3474" s="58"/>
      <c r="E3474" s="40"/>
      <c r="F3474" s="40"/>
      <c r="G3474" s="40"/>
      <c r="H3474" s="40"/>
      <c r="I3474" s="40"/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51"/>
    </row>
    <row r="3475" spans="1:41" s="3" customFormat="1" x14ac:dyDescent="0.25">
      <c r="A3475" s="40"/>
      <c r="B3475" s="50"/>
      <c r="C3475" s="40"/>
      <c r="D3475" s="58"/>
      <c r="E3475" s="40"/>
      <c r="F3475" s="40"/>
      <c r="G3475" s="40"/>
      <c r="H3475" s="40"/>
      <c r="I3475" s="40"/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51"/>
    </row>
    <row r="3476" spans="1:41" s="3" customFormat="1" x14ac:dyDescent="0.25">
      <c r="A3476" s="40"/>
      <c r="B3476" s="50"/>
      <c r="C3476" s="40"/>
      <c r="D3476" s="58"/>
      <c r="E3476" s="40"/>
      <c r="F3476" s="40"/>
      <c r="G3476" s="40"/>
      <c r="H3476" s="40"/>
      <c r="I3476" s="40"/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51"/>
    </row>
    <row r="3477" spans="1:41" s="3" customFormat="1" x14ac:dyDescent="0.25">
      <c r="A3477" s="40"/>
      <c r="B3477" s="50"/>
      <c r="C3477" s="40"/>
      <c r="D3477" s="58"/>
      <c r="E3477" s="40"/>
      <c r="F3477" s="40"/>
      <c r="G3477" s="40"/>
      <c r="H3477" s="40"/>
      <c r="I3477" s="40"/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51"/>
    </row>
    <row r="3478" spans="1:41" s="3" customFormat="1" x14ac:dyDescent="0.25">
      <c r="A3478" s="40"/>
      <c r="B3478" s="50"/>
      <c r="C3478" s="40"/>
      <c r="D3478" s="58"/>
      <c r="E3478" s="40"/>
      <c r="F3478" s="40"/>
      <c r="G3478" s="40"/>
      <c r="H3478" s="40"/>
      <c r="I3478" s="40"/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51"/>
    </row>
    <row r="3479" spans="1:41" s="3" customFormat="1" x14ac:dyDescent="0.25">
      <c r="A3479" s="40"/>
      <c r="B3479" s="50"/>
      <c r="C3479" s="40"/>
      <c r="D3479" s="58"/>
      <c r="E3479" s="40"/>
      <c r="F3479" s="40"/>
      <c r="G3479" s="40"/>
      <c r="H3479" s="40"/>
      <c r="I3479" s="40"/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51"/>
    </row>
    <row r="3480" spans="1:41" s="3" customFormat="1" x14ac:dyDescent="0.25">
      <c r="A3480" s="40"/>
      <c r="B3480" s="50"/>
      <c r="C3480" s="40"/>
      <c r="D3480" s="58"/>
      <c r="E3480" s="40"/>
      <c r="F3480" s="40"/>
      <c r="G3480" s="40"/>
      <c r="H3480" s="40"/>
      <c r="I3480" s="40"/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51"/>
    </row>
    <row r="3481" spans="1:41" s="3" customFormat="1" x14ac:dyDescent="0.25">
      <c r="A3481" s="40"/>
      <c r="B3481" s="50"/>
      <c r="C3481" s="40"/>
      <c r="D3481" s="58"/>
      <c r="E3481" s="40"/>
      <c r="F3481" s="40"/>
      <c r="G3481" s="40"/>
      <c r="H3481" s="40"/>
      <c r="I3481" s="40"/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51"/>
    </row>
    <row r="3482" spans="1:41" s="3" customFormat="1" x14ac:dyDescent="0.25">
      <c r="A3482" s="40"/>
      <c r="B3482" s="50"/>
      <c r="C3482" s="40"/>
      <c r="D3482" s="58"/>
      <c r="E3482" s="40"/>
      <c r="F3482" s="40"/>
      <c r="G3482" s="40"/>
      <c r="H3482" s="40"/>
      <c r="I3482" s="40"/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51"/>
    </row>
    <row r="3483" spans="1:41" s="3" customFormat="1" x14ac:dyDescent="0.25">
      <c r="A3483" s="40"/>
      <c r="B3483" s="50"/>
      <c r="C3483" s="40"/>
      <c r="D3483" s="58"/>
      <c r="E3483" s="40"/>
      <c r="F3483" s="40"/>
      <c r="G3483" s="40"/>
      <c r="H3483" s="40"/>
      <c r="I3483" s="40"/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51"/>
    </row>
    <row r="3484" spans="1:41" s="3" customFormat="1" x14ac:dyDescent="0.25">
      <c r="A3484" s="40"/>
      <c r="B3484" s="50"/>
      <c r="C3484" s="40"/>
      <c r="D3484" s="58"/>
      <c r="E3484" s="40"/>
      <c r="F3484" s="40"/>
      <c r="G3484" s="40"/>
      <c r="H3484" s="40"/>
      <c r="I3484" s="40"/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51"/>
    </row>
    <row r="3485" spans="1:41" s="3" customFormat="1" x14ac:dyDescent="0.25">
      <c r="A3485" s="40"/>
      <c r="B3485" s="50"/>
      <c r="C3485" s="40"/>
      <c r="D3485" s="58"/>
      <c r="E3485" s="40"/>
      <c r="F3485" s="40"/>
      <c r="G3485" s="40"/>
      <c r="H3485" s="40"/>
      <c r="I3485" s="40"/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51"/>
    </row>
    <row r="3486" spans="1:41" s="3" customFormat="1" x14ac:dyDescent="0.25">
      <c r="A3486" s="40"/>
      <c r="B3486" s="50"/>
      <c r="C3486" s="40"/>
      <c r="D3486" s="58"/>
      <c r="E3486" s="40"/>
      <c r="F3486" s="40"/>
      <c r="G3486" s="40"/>
      <c r="H3486" s="40"/>
      <c r="I3486" s="40"/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51"/>
    </row>
    <row r="3487" spans="1:41" s="3" customFormat="1" x14ac:dyDescent="0.25">
      <c r="A3487" s="40"/>
      <c r="B3487" s="50"/>
      <c r="C3487" s="40"/>
      <c r="D3487" s="58"/>
      <c r="E3487" s="40"/>
      <c r="F3487" s="40"/>
      <c r="G3487" s="40"/>
      <c r="H3487" s="40"/>
      <c r="I3487" s="40"/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51"/>
    </row>
    <row r="3488" spans="1:41" s="3" customFormat="1" x14ac:dyDescent="0.25">
      <c r="A3488" s="40"/>
      <c r="B3488" s="50"/>
      <c r="C3488" s="40"/>
      <c r="D3488" s="58"/>
      <c r="E3488" s="40"/>
      <c r="F3488" s="40"/>
      <c r="G3488" s="40"/>
      <c r="H3488" s="40"/>
      <c r="I3488" s="40"/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51"/>
    </row>
    <row r="3489" spans="1:41" s="3" customFormat="1" x14ac:dyDescent="0.25">
      <c r="A3489" s="40"/>
      <c r="B3489" s="50"/>
      <c r="C3489" s="40"/>
      <c r="D3489" s="58"/>
      <c r="E3489" s="40"/>
      <c r="F3489" s="40"/>
      <c r="G3489" s="40"/>
      <c r="H3489" s="40"/>
      <c r="I3489" s="40"/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51"/>
    </row>
    <row r="3490" spans="1:41" s="3" customFormat="1" x14ac:dyDescent="0.25">
      <c r="A3490" s="40"/>
      <c r="B3490" s="50"/>
      <c r="C3490" s="40"/>
      <c r="D3490" s="58"/>
      <c r="E3490" s="40"/>
      <c r="F3490" s="40"/>
      <c r="G3490" s="40"/>
      <c r="H3490" s="40"/>
      <c r="I3490" s="40"/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51"/>
    </row>
    <row r="3491" spans="1:41" s="3" customFormat="1" x14ac:dyDescent="0.25">
      <c r="A3491" s="40"/>
      <c r="B3491" s="50"/>
      <c r="C3491" s="40"/>
      <c r="D3491" s="58"/>
      <c r="E3491" s="40"/>
      <c r="F3491" s="40"/>
      <c r="G3491" s="40"/>
      <c r="H3491" s="40"/>
      <c r="I3491" s="40"/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51"/>
    </row>
    <row r="3492" spans="1:41" s="3" customFormat="1" x14ac:dyDescent="0.25">
      <c r="A3492" s="40"/>
      <c r="B3492" s="50"/>
      <c r="C3492" s="40"/>
      <c r="D3492" s="58"/>
      <c r="E3492" s="40"/>
      <c r="F3492" s="40"/>
      <c r="G3492" s="40"/>
      <c r="H3492" s="40"/>
      <c r="I3492" s="40"/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51"/>
    </row>
    <row r="3493" spans="1:41" s="3" customFormat="1" x14ac:dyDescent="0.25">
      <c r="A3493" s="40"/>
      <c r="B3493" s="50"/>
      <c r="C3493" s="40"/>
      <c r="D3493" s="58"/>
      <c r="E3493" s="40"/>
      <c r="F3493" s="40"/>
      <c r="G3493" s="40"/>
      <c r="H3493" s="40"/>
      <c r="I3493" s="40"/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51"/>
    </row>
    <row r="3494" spans="1:41" s="3" customFormat="1" x14ac:dyDescent="0.25">
      <c r="A3494" s="40"/>
      <c r="B3494" s="50"/>
      <c r="C3494" s="40"/>
      <c r="D3494" s="58"/>
      <c r="E3494" s="40"/>
      <c r="F3494" s="40"/>
      <c r="G3494" s="40"/>
      <c r="H3494" s="40"/>
      <c r="I3494" s="40"/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51"/>
    </row>
    <row r="3495" spans="1:41" s="3" customFormat="1" x14ac:dyDescent="0.25">
      <c r="A3495" s="40"/>
      <c r="B3495" s="50"/>
      <c r="C3495" s="40"/>
      <c r="D3495" s="58"/>
      <c r="E3495" s="40"/>
      <c r="F3495" s="40"/>
      <c r="G3495" s="40"/>
      <c r="H3495" s="40"/>
      <c r="I3495" s="40"/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51"/>
    </row>
    <row r="3496" spans="1:41" s="3" customFormat="1" x14ac:dyDescent="0.25">
      <c r="A3496" s="40"/>
      <c r="B3496" s="50"/>
      <c r="C3496" s="40"/>
      <c r="D3496" s="58"/>
      <c r="E3496" s="40"/>
      <c r="F3496" s="40"/>
      <c r="G3496" s="40"/>
      <c r="H3496" s="40"/>
      <c r="I3496" s="40"/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51"/>
    </row>
    <row r="3497" spans="1:41" s="3" customFormat="1" x14ac:dyDescent="0.25">
      <c r="A3497" s="40"/>
      <c r="B3497" s="50"/>
      <c r="C3497" s="40"/>
      <c r="D3497" s="58"/>
      <c r="E3497" s="40"/>
      <c r="F3497" s="40"/>
      <c r="G3497" s="40"/>
      <c r="H3497" s="40"/>
      <c r="I3497" s="40"/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51"/>
    </row>
    <row r="3498" spans="1:41" s="3" customFormat="1" x14ac:dyDescent="0.25">
      <c r="A3498" s="40"/>
      <c r="B3498" s="50"/>
      <c r="C3498" s="40"/>
      <c r="D3498" s="58"/>
      <c r="E3498" s="40"/>
      <c r="F3498" s="40"/>
      <c r="G3498" s="40"/>
      <c r="H3498" s="40"/>
      <c r="I3498" s="40"/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51"/>
    </row>
    <row r="3499" spans="1:41" s="3" customFormat="1" x14ac:dyDescent="0.25">
      <c r="A3499" s="40"/>
      <c r="B3499" s="50"/>
      <c r="C3499" s="40"/>
      <c r="D3499" s="58"/>
      <c r="E3499" s="40"/>
      <c r="F3499" s="40"/>
      <c r="G3499" s="40"/>
      <c r="H3499" s="40"/>
      <c r="I3499" s="40"/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51"/>
    </row>
    <row r="3500" spans="1:41" s="3" customFormat="1" x14ac:dyDescent="0.25">
      <c r="A3500" s="40"/>
      <c r="B3500" s="50"/>
      <c r="C3500" s="40"/>
      <c r="D3500" s="58"/>
      <c r="E3500" s="40"/>
      <c r="F3500" s="40"/>
      <c r="G3500" s="40"/>
      <c r="H3500" s="40"/>
      <c r="I3500" s="40"/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51"/>
    </row>
    <row r="3501" spans="1:41" s="3" customFormat="1" x14ac:dyDescent="0.25">
      <c r="A3501" s="40"/>
      <c r="B3501" s="50"/>
      <c r="C3501" s="40"/>
      <c r="D3501" s="58"/>
      <c r="E3501" s="40"/>
      <c r="F3501" s="40"/>
      <c r="G3501" s="40"/>
      <c r="H3501" s="40"/>
      <c r="I3501" s="40"/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51"/>
    </row>
    <row r="3502" spans="1:41" s="3" customFormat="1" x14ac:dyDescent="0.25">
      <c r="A3502" s="40"/>
      <c r="B3502" s="50"/>
      <c r="C3502" s="40"/>
      <c r="D3502" s="58"/>
      <c r="E3502" s="40"/>
      <c r="F3502" s="40"/>
      <c r="G3502" s="40"/>
      <c r="H3502" s="40"/>
      <c r="I3502" s="40"/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51"/>
    </row>
    <row r="3503" spans="1:41" s="3" customFormat="1" x14ac:dyDescent="0.25">
      <c r="A3503" s="40"/>
      <c r="B3503" s="50"/>
      <c r="C3503" s="40"/>
      <c r="D3503" s="58"/>
      <c r="E3503" s="40"/>
      <c r="F3503" s="40"/>
      <c r="G3503" s="40"/>
      <c r="H3503" s="40"/>
      <c r="I3503" s="40"/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51"/>
    </row>
    <row r="3504" spans="1:41" s="3" customFormat="1" x14ac:dyDescent="0.25">
      <c r="A3504" s="40"/>
      <c r="B3504" s="50"/>
      <c r="C3504" s="40"/>
      <c r="D3504" s="58"/>
      <c r="E3504" s="40"/>
      <c r="F3504" s="40"/>
      <c r="G3504" s="40"/>
      <c r="H3504" s="40"/>
      <c r="I3504" s="40"/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51"/>
    </row>
    <row r="3505" spans="1:41" s="3" customFormat="1" x14ac:dyDescent="0.25">
      <c r="A3505" s="40"/>
      <c r="B3505" s="50"/>
      <c r="C3505" s="40"/>
      <c r="D3505" s="58"/>
      <c r="E3505" s="40"/>
      <c r="F3505" s="40"/>
      <c r="G3505" s="40"/>
      <c r="H3505" s="40"/>
      <c r="I3505" s="40"/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51"/>
    </row>
    <row r="3506" spans="1:41" s="3" customFormat="1" x14ac:dyDescent="0.25">
      <c r="A3506" s="40"/>
      <c r="B3506" s="50"/>
      <c r="C3506" s="40"/>
      <c r="D3506" s="58"/>
      <c r="E3506" s="40"/>
      <c r="F3506" s="40"/>
      <c r="G3506" s="40"/>
      <c r="H3506" s="40"/>
      <c r="I3506" s="40"/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51"/>
    </row>
    <row r="3507" spans="1:41" s="3" customFormat="1" x14ac:dyDescent="0.25">
      <c r="A3507" s="40"/>
      <c r="B3507" s="50"/>
      <c r="C3507" s="40"/>
      <c r="D3507" s="58"/>
      <c r="E3507" s="40"/>
      <c r="F3507" s="40"/>
      <c r="G3507" s="40"/>
      <c r="H3507" s="40"/>
      <c r="I3507" s="40"/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51"/>
    </row>
    <row r="3508" spans="1:41" s="3" customFormat="1" x14ac:dyDescent="0.25">
      <c r="A3508" s="40"/>
      <c r="B3508" s="50"/>
      <c r="C3508" s="40"/>
      <c r="D3508" s="58"/>
      <c r="E3508" s="40"/>
      <c r="F3508" s="40"/>
      <c r="G3508" s="40"/>
      <c r="H3508" s="40"/>
      <c r="I3508" s="40"/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51"/>
    </row>
    <row r="3509" spans="1:41" s="3" customFormat="1" x14ac:dyDescent="0.25">
      <c r="A3509" s="40"/>
      <c r="B3509" s="50"/>
      <c r="C3509" s="40"/>
      <c r="D3509" s="58"/>
      <c r="E3509" s="40"/>
      <c r="F3509" s="40"/>
      <c r="G3509" s="40"/>
      <c r="H3509" s="40"/>
      <c r="I3509" s="40"/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51"/>
    </row>
    <row r="3510" spans="1:41" s="3" customFormat="1" x14ac:dyDescent="0.25">
      <c r="A3510" s="40"/>
      <c r="B3510" s="50"/>
      <c r="C3510" s="40"/>
      <c r="D3510" s="58"/>
      <c r="E3510" s="40"/>
      <c r="F3510" s="40"/>
      <c r="G3510" s="40"/>
      <c r="H3510" s="40"/>
      <c r="I3510" s="40"/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51"/>
    </row>
    <row r="3511" spans="1:41" s="3" customFormat="1" x14ac:dyDescent="0.25">
      <c r="A3511" s="40"/>
      <c r="B3511" s="50"/>
      <c r="C3511" s="40"/>
      <c r="D3511" s="58"/>
      <c r="E3511" s="40"/>
      <c r="F3511" s="40"/>
      <c r="G3511" s="40"/>
      <c r="H3511" s="40"/>
      <c r="I3511" s="40"/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51"/>
    </row>
    <row r="3512" spans="1:41" s="3" customFormat="1" x14ac:dyDescent="0.25">
      <c r="A3512" s="40"/>
      <c r="B3512" s="50"/>
      <c r="C3512" s="40"/>
      <c r="D3512" s="58"/>
      <c r="E3512" s="40"/>
      <c r="F3512" s="40"/>
      <c r="G3512" s="40"/>
      <c r="H3512" s="40"/>
      <c r="I3512" s="40"/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51"/>
    </row>
    <row r="3513" spans="1:41" s="3" customFormat="1" x14ac:dyDescent="0.25">
      <c r="A3513" s="40"/>
      <c r="B3513" s="50"/>
      <c r="C3513" s="40"/>
      <c r="D3513" s="58"/>
      <c r="E3513" s="40"/>
      <c r="F3513" s="40"/>
      <c r="G3513" s="40"/>
      <c r="H3513" s="40"/>
      <c r="I3513" s="40"/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51"/>
    </row>
    <row r="3514" spans="1:41" s="3" customFormat="1" x14ac:dyDescent="0.25">
      <c r="A3514" s="40"/>
      <c r="B3514" s="50"/>
      <c r="C3514" s="40"/>
      <c r="D3514" s="58"/>
      <c r="E3514" s="40"/>
      <c r="F3514" s="40"/>
      <c r="G3514" s="40"/>
      <c r="H3514" s="40"/>
      <c r="I3514" s="40"/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51"/>
    </row>
    <row r="3515" spans="1:41" s="3" customFormat="1" x14ac:dyDescent="0.25">
      <c r="A3515" s="40"/>
      <c r="B3515" s="50"/>
      <c r="C3515" s="40"/>
      <c r="D3515" s="58"/>
      <c r="E3515" s="40"/>
      <c r="F3515" s="40"/>
      <c r="G3515" s="40"/>
      <c r="H3515" s="40"/>
      <c r="I3515" s="40"/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51"/>
    </row>
    <row r="3516" spans="1:41" s="3" customFormat="1" x14ac:dyDescent="0.25">
      <c r="A3516" s="40"/>
      <c r="B3516" s="50"/>
      <c r="C3516" s="40"/>
      <c r="D3516" s="58"/>
      <c r="E3516" s="40"/>
      <c r="F3516" s="40"/>
      <c r="G3516" s="40"/>
      <c r="H3516" s="40"/>
      <c r="I3516" s="40"/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51"/>
    </row>
    <row r="3517" spans="1:41" s="3" customFormat="1" x14ac:dyDescent="0.25">
      <c r="A3517" s="40"/>
      <c r="B3517" s="50"/>
      <c r="C3517" s="40"/>
      <c r="D3517" s="58"/>
      <c r="E3517" s="40"/>
      <c r="F3517" s="40"/>
      <c r="G3517" s="40"/>
      <c r="H3517" s="40"/>
      <c r="I3517" s="40"/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51"/>
    </row>
    <row r="3518" spans="1:41" s="3" customFormat="1" x14ac:dyDescent="0.25">
      <c r="A3518" s="40"/>
      <c r="B3518" s="50"/>
      <c r="C3518" s="40"/>
      <c r="D3518" s="58"/>
      <c r="E3518" s="40"/>
      <c r="F3518" s="40"/>
      <c r="G3518" s="40"/>
      <c r="H3518" s="40"/>
      <c r="I3518" s="40"/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51"/>
    </row>
    <row r="3519" spans="1:41" s="3" customFormat="1" x14ac:dyDescent="0.25">
      <c r="A3519" s="40"/>
      <c r="B3519" s="50"/>
      <c r="C3519" s="40"/>
      <c r="D3519" s="58"/>
      <c r="E3519" s="40"/>
      <c r="F3519" s="40"/>
      <c r="G3519" s="40"/>
      <c r="H3519" s="40"/>
      <c r="I3519" s="40"/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51"/>
    </row>
    <row r="3520" spans="1:41" s="3" customFormat="1" x14ac:dyDescent="0.25">
      <c r="A3520" s="40"/>
      <c r="B3520" s="50"/>
      <c r="C3520" s="40"/>
      <c r="D3520" s="58"/>
      <c r="E3520" s="40"/>
      <c r="F3520" s="40"/>
      <c r="G3520" s="40"/>
      <c r="H3520" s="40"/>
      <c r="I3520" s="40"/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51"/>
    </row>
    <row r="3521" spans="1:41" s="3" customFormat="1" x14ac:dyDescent="0.25">
      <c r="A3521" s="40"/>
      <c r="B3521" s="50"/>
      <c r="C3521" s="40"/>
      <c r="D3521" s="58"/>
      <c r="E3521" s="40"/>
      <c r="F3521" s="40"/>
      <c r="G3521" s="40"/>
      <c r="H3521" s="40"/>
      <c r="I3521" s="40"/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51"/>
    </row>
    <row r="3522" spans="1:41" s="3" customFormat="1" x14ac:dyDescent="0.25">
      <c r="A3522" s="40"/>
      <c r="B3522" s="50"/>
      <c r="C3522" s="40"/>
      <c r="D3522" s="58"/>
      <c r="E3522" s="40"/>
      <c r="F3522" s="40"/>
      <c r="G3522" s="40"/>
      <c r="H3522" s="40"/>
      <c r="I3522" s="40"/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51"/>
    </row>
    <row r="3523" spans="1:41" s="3" customFormat="1" x14ac:dyDescent="0.25">
      <c r="A3523" s="40"/>
      <c r="B3523" s="50"/>
      <c r="C3523" s="40"/>
      <c r="D3523" s="58"/>
      <c r="E3523" s="40"/>
      <c r="F3523" s="40"/>
      <c r="G3523" s="40"/>
      <c r="H3523" s="40"/>
      <c r="I3523" s="40"/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51"/>
    </row>
    <row r="3524" spans="1:41" s="3" customFormat="1" x14ac:dyDescent="0.25">
      <c r="A3524" s="40"/>
      <c r="B3524" s="50"/>
      <c r="C3524" s="40"/>
      <c r="D3524" s="58"/>
      <c r="E3524" s="40"/>
      <c r="F3524" s="40"/>
      <c r="G3524" s="40"/>
      <c r="H3524" s="40"/>
      <c r="I3524" s="40"/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51"/>
    </row>
    <row r="3525" spans="1:41" s="3" customFormat="1" x14ac:dyDescent="0.25">
      <c r="A3525" s="40"/>
      <c r="B3525" s="50"/>
      <c r="C3525" s="40"/>
      <c r="D3525" s="58"/>
      <c r="E3525" s="40"/>
      <c r="F3525" s="40"/>
      <c r="G3525" s="40"/>
      <c r="H3525" s="40"/>
      <c r="I3525" s="40"/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51"/>
    </row>
    <row r="3526" spans="1:41" s="3" customFormat="1" x14ac:dyDescent="0.25">
      <c r="A3526" s="40"/>
      <c r="B3526" s="50"/>
      <c r="C3526" s="40"/>
      <c r="D3526" s="58"/>
      <c r="E3526" s="40"/>
      <c r="F3526" s="40"/>
      <c r="G3526" s="40"/>
      <c r="H3526" s="40"/>
      <c r="I3526" s="40"/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51"/>
    </row>
    <row r="3527" spans="1:41" s="3" customFormat="1" x14ac:dyDescent="0.25">
      <c r="A3527" s="40"/>
      <c r="B3527" s="50"/>
      <c r="C3527" s="40"/>
      <c r="D3527" s="58"/>
      <c r="E3527" s="40"/>
      <c r="F3527" s="40"/>
      <c r="G3527" s="40"/>
      <c r="H3527" s="40"/>
      <c r="I3527" s="40"/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51"/>
    </row>
    <row r="3528" spans="1:41" s="3" customFormat="1" x14ac:dyDescent="0.25">
      <c r="A3528" s="40"/>
      <c r="B3528" s="50"/>
      <c r="C3528" s="40"/>
      <c r="D3528" s="58"/>
      <c r="E3528" s="40"/>
      <c r="F3528" s="40"/>
      <c r="G3528" s="40"/>
      <c r="H3528" s="40"/>
      <c r="I3528" s="40"/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51"/>
    </row>
    <row r="3529" spans="1:41" s="3" customFormat="1" x14ac:dyDescent="0.25">
      <c r="A3529" s="40"/>
      <c r="B3529" s="50"/>
      <c r="C3529" s="40"/>
      <c r="D3529" s="58"/>
      <c r="E3529" s="40"/>
      <c r="F3529" s="40"/>
      <c r="G3529" s="40"/>
      <c r="H3529" s="40"/>
      <c r="I3529" s="40"/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51"/>
    </row>
    <row r="3530" spans="1:41" s="3" customFormat="1" x14ac:dyDescent="0.25">
      <c r="A3530" s="40"/>
      <c r="B3530" s="50"/>
      <c r="C3530" s="40"/>
      <c r="D3530" s="58"/>
      <c r="E3530" s="40"/>
      <c r="F3530" s="40"/>
      <c r="G3530" s="40"/>
      <c r="H3530" s="40"/>
      <c r="I3530" s="40"/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51"/>
    </row>
    <row r="3531" spans="1:41" s="3" customFormat="1" x14ac:dyDescent="0.25">
      <c r="A3531" s="40"/>
      <c r="B3531" s="50"/>
      <c r="C3531" s="40"/>
      <c r="D3531" s="58"/>
      <c r="E3531" s="40"/>
      <c r="F3531" s="40"/>
      <c r="G3531" s="40"/>
      <c r="H3531" s="40"/>
      <c r="I3531" s="40"/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51"/>
    </row>
    <row r="3532" spans="1:41" s="3" customFormat="1" x14ac:dyDescent="0.25">
      <c r="A3532" s="40"/>
      <c r="B3532" s="50"/>
      <c r="C3532" s="40"/>
      <c r="D3532" s="58"/>
      <c r="E3532" s="40"/>
      <c r="F3532" s="40"/>
      <c r="G3532" s="40"/>
      <c r="H3532" s="40"/>
      <c r="I3532" s="40"/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51"/>
    </row>
    <row r="3533" spans="1:41" s="3" customFormat="1" x14ac:dyDescent="0.25">
      <c r="A3533" s="40"/>
      <c r="B3533" s="50"/>
      <c r="C3533" s="40"/>
      <c r="D3533" s="58"/>
      <c r="E3533" s="40"/>
      <c r="F3533" s="40"/>
      <c r="G3533" s="40"/>
      <c r="H3533" s="40"/>
      <c r="I3533" s="40"/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51"/>
    </row>
    <row r="3534" spans="1:41" s="3" customFormat="1" x14ac:dyDescent="0.25">
      <c r="A3534" s="40"/>
      <c r="B3534" s="50"/>
      <c r="C3534" s="40"/>
      <c r="D3534" s="58"/>
      <c r="E3534" s="40"/>
      <c r="F3534" s="40"/>
      <c r="G3534" s="40"/>
      <c r="H3534" s="40"/>
      <c r="I3534" s="40"/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51"/>
    </row>
    <row r="3535" spans="1:41" s="3" customFormat="1" x14ac:dyDescent="0.25">
      <c r="A3535" s="40"/>
      <c r="B3535" s="50"/>
      <c r="C3535" s="40"/>
      <c r="D3535" s="58"/>
      <c r="E3535" s="40"/>
      <c r="F3535" s="40"/>
      <c r="G3535" s="40"/>
      <c r="H3535" s="40"/>
      <c r="I3535" s="40"/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51"/>
    </row>
    <row r="3536" spans="1:41" s="3" customFormat="1" x14ac:dyDescent="0.25">
      <c r="A3536" s="40"/>
      <c r="B3536" s="50"/>
      <c r="C3536" s="40"/>
      <c r="D3536" s="58"/>
      <c r="E3536" s="40"/>
      <c r="F3536" s="40"/>
      <c r="G3536" s="40"/>
      <c r="H3536" s="40"/>
      <c r="I3536" s="40"/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51"/>
    </row>
    <row r="3537" spans="1:41" s="3" customFormat="1" x14ac:dyDescent="0.25">
      <c r="A3537" s="40"/>
      <c r="B3537" s="50"/>
      <c r="C3537" s="40"/>
      <c r="D3537" s="58"/>
      <c r="E3537" s="40"/>
      <c r="F3537" s="40"/>
      <c r="G3537" s="40"/>
      <c r="H3537" s="40"/>
      <c r="I3537" s="40"/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51"/>
    </row>
    <row r="3538" spans="1:41" s="3" customFormat="1" x14ac:dyDescent="0.25">
      <c r="A3538" s="40"/>
      <c r="B3538" s="50"/>
      <c r="C3538" s="40"/>
      <c r="D3538" s="58"/>
      <c r="E3538" s="40"/>
      <c r="F3538" s="40"/>
      <c r="G3538" s="40"/>
      <c r="H3538" s="40"/>
      <c r="I3538" s="40"/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51"/>
    </row>
    <row r="3539" spans="1:41" s="3" customFormat="1" x14ac:dyDescent="0.25">
      <c r="A3539" s="40"/>
      <c r="B3539" s="50"/>
      <c r="C3539" s="40"/>
      <c r="D3539" s="58"/>
      <c r="E3539" s="40"/>
      <c r="F3539" s="40"/>
      <c r="G3539" s="40"/>
      <c r="H3539" s="40"/>
      <c r="I3539" s="40"/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51"/>
    </row>
    <row r="3540" spans="1:41" s="3" customFormat="1" x14ac:dyDescent="0.25">
      <c r="A3540" s="40"/>
      <c r="B3540" s="50"/>
      <c r="C3540" s="40"/>
      <c r="D3540" s="58"/>
      <c r="E3540" s="40"/>
      <c r="F3540" s="40"/>
      <c r="G3540" s="40"/>
      <c r="H3540" s="40"/>
      <c r="I3540" s="40"/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51"/>
    </row>
    <row r="3541" spans="1:41" s="3" customFormat="1" x14ac:dyDescent="0.25">
      <c r="A3541" s="40"/>
      <c r="B3541" s="50"/>
      <c r="C3541" s="40"/>
      <c r="D3541" s="58"/>
      <c r="E3541" s="40"/>
      <c r="F3541" s="40"/>
      <c r="G3541" s="40"/>
      <c r="H3541" s="40"/>
      <c r="I3541" s="40"/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51"/>
    </row>
    <row r="3542" spans="1:41" s="3" customFormat="1" x14ac:dyDescent="0.25">
      <c r="A3542" s="40"/>
      <c r="B3542" s="50"/>
      <c r="C3542" s="40"/>
      <c r="D3542" s="58"/>
      <c r="E3542" s="40"/>
      <c r="F3542" s="40"/>
      <c r="G3542" s="40"/>
      <c r="H3542" s="40"/>
      <c r="I3542" s="40"/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51"/>
    </row>
    <row r="3543" spans="1:41" s="3" customFormat="1" x14ac:dyDescent="0.25">
      <c r="A3543" s="40"/>
      <c r="B3543" s="50"/>
      <c r="C3543" s="40"/>
      <c r="D3543" s="58"/>
      <c r="E3543" s="40"/>
      <c r="F3543" s="40"/>
      <c r="G3543" s="40"/>
      <c r="H3543" s="40"/>
      <c r="I3543" s="40"/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51"/>
    </row>
    <row r="3544" spans="1:41" s="3" customFormat="1" x14ac:dyDescent="0.25">
      <c r="A3544" s="40"/>
      <c r="B3544" s="50"/>
      <c r="C3544" s="40"/>
      <c r="D3544" s="58"/>
      <c r="E3544" s="40"/>
      <c r="F3544" s="40"/>
      <c r="G3544" s="40"/>
      <c r="H3544" s="40"/>
      <c r="I3544" s="40"/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51"/>
    </row>
    <row r="3545" spans="1:41" s="3" customFormat="1" x14ac:dyDescent="0.25">
      <c r="A3545" s="40"/>
      <c r="B3545" s="50"/>
      <c r="C3545" s="40"/>
      <c r="D3545" s="58"/>
      <c r="E3545" s="40"/>
      <c r="F3545" s="40"/>
      <c r="G3545" s="40"/>
      <c r="H3545" s="40"/>
      <c r="I3545" s="40"/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51"/>
    </row>
    <row r="3546" spans="1:41" s="3" customFormat="1" x14ac:dyDescent="0.25">
      <c r="A3546" s="40"/>
      <c r="B3546" s="50"/>
      <c r="C3546" s="40"/>
      <c r="D3546" s="58"/>
      <c r="E3546" s="40"/>
      <c r="F3546" s="40"/>
      <c r="G3546" s="40"/>
      <c r="H3546" s="40"/>
      <c r="I3546" s="40"/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51"/>
    </row>
    <row r="3547" spans="1:41" s="3" customFormat="1" x14ac:dyDescent="0.25">
      <c r="A3547" s="40"/>
      <c r="B3547" s="50"/>
      <c r="C3547" s="40"/>
      <c r="D3547" s="58"/>
      <c r="E3547" s="40"/>
      <c r="F3547" s="40"/>
      <c r="G3547" s="40"/>
      <c r="H3547" s="40"/>
      <c r="I3547" s="40"/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51"/>
    </row>
    <row r="3548" spans="1:41" s="3" customFormat="1" x14ac:dyDescent="0.25">
      <c r="A3548" s="40"/>
      <c r="B3548" s="50"/>
      <c r="C3548" s="40"/>
      <c r="D3548" s="58"/>
      <c r="E3548" s="40"/>
      <c r="F3548" s="40"/>
      <c r="G3548" s="40"/>
      <c r="H3548" s="40"/>
      <c r="I3548" s="40"/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51"/>
    </row>
    <row r="3549" spans="1:41" s="3" customFormat="1" x14ac:dyDescent="0.25">
      <c r="A3549" s="40"/>
      <c r="B3549" s="50"/>
      <c r="C3549" s="40"/>
      <c r="D3549" s="58"/>
      <c r="E3549" s="40"/>
      <c r="F3549" s="40"/>
      <c r="G3549" s="40"/>
      <c r="H3549" s="40"/>
      <c r="I3549" s="40"/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51"/>
    </row>
    <row r="3550" spans="1:41" s="3" customFormat="1" x14ac:dyDescent="0.25">
      <c r="A3550" s="40"/>
      <c r="B3550" s="50"/>
      <c r="C3550" s="40"/>
      <c r="D3550" s="58"/>
      <c r="E3550" s="40"/>
      <c r="F3550" s="40"/>
      <c r="G3550" s="40"/>
      <c r="H3550" s="40"/>
      <c r="I3550" s="40"/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51"/>
    </row>
    <row r="3551" spans="1:41" s="3" customFormat="1" x14ac:dyDescent="0.25">
      <c r="A3551" s="40"/>
      <c r="B3551" s="50"/>
      <c r="C3551" s="40"/>
      <c r="D3551" s="58"/>
      <c r="E3551" s="40"/>
      <c r="F3551" s="40"/>
      <c r="G3551" s="40"/>
      <c r="H3551" s="40"/>
      <c r="I3551" s="40"/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51"/>
    </row>
    <row r="3552" spans="1:41" s="3" customFormat="1" x14ac:dyDescent="0.25">
      <c r="A3552" s="40"/>
      <c r="B3552" s="50"/>
      <c r="C3552" s="40"/>
      <c r="D3552" s="58"/>
      <c r="E3552" s="40"/>
      <c r="F3552" s="40"/>
      <c r="G3552" s="40"/>
      <c r="H3552" s="40"/>
      <c r="I3552" s="40"/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51"/>
    </row>
    <row r="3553" spans="1:41" s="3" customFormat="1" x14ac:dyDescent="0.25">
      <c r="A3553" s="40"/>
      <c r="B3553" s="50"/>
      <c r="C3553" s="40"/>
      <c r="D3553" s="58"/>
      <c r="E3553" s="40"/>
      <c r="F3553" s="40"/>
      <c r="G3553" s="40"/>
      <c r="H3553" s="40"/>
      <c r="I3553" s="40"/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51"/>
    </row>
    <row r="3554" spans="1:41" s="3" customFormat="1" x14ac:dyDescent="0.25">
      <c r="A3554" s="40"/>
      <c r="B3554" s="50"/>
      <c r="C3554" s="40"/>
      <c r="D3554" s="58"/>
      <c r="E3554" s="40"/>
      <c r="F3554" s="40"/>
      <c r="G3554" s="40"/>
      <c r="H3554" s="40"/>
      <c r="I3554" s="40"/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51"/>
    </row>
    <row r="3555" spans="1:41" s="3" customFormat="1" x14ac:dyDescent="0.25">
      <c r="A3555" s="40"/>
      <c r="B3555" s="50"/>
      <c r="C3555" s="40"/>
      <c r="D3555" s="58"/>
      <c r="E3555" s="40"/>
      <c r="F3555" s="40"/>
      <c r="G3555" s="40"/>
      <c r="H3555" s="40"/>
      <c r="I3555" s="40"/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51"/>
    </row>
    <row r="3556" spans="1:41" s="3" customFormat="1" x14ac:dyDescent="0.25">
      <c r="A3556" s="40"/>
      <c r="B3556" s="50"/>
      <c r="C3556" s="40"/>
      <c r="D3556" s="58"/>
      <c r="E3556" s="40"/>
      <c r="F3556" s="40"/>
      <c r="G3556" s="40"/>
      <c r="H3556" s="40"/>
      <c r="I3556" s="40"/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51"/>
    </row>
    <row r="3557" spans="1:41" s="3" customFormat="1" x14ac:dyDescent="0.25">
      <c r="A3557" s="40"/>
      <c r="B3557" s="50"/>
      <c r="C3557" s="40"/>
      <c r="D3557" s="58"/>
      <c r="E3557" s="40"/>
      <c r="F3557" s="40"/>
      <c r="G3557" s="40"/>
      <c r="H3557" s="40"/>
      <c r="I3557" s="40"/>
      <c r="J3557" s="40"/>
      <c r="K3557" s="40"/>
      <c r="L3557" s="40"/>
      <c r="M3557" s="40"/>
      <c r="N3557" s="40"/>
      <c r="O3557" s="40"/>
      <c r="P3557" s="40"/>
      <c r="Q3557" s="40"/>
      <c r="R3557" s="40"/>
      <c r="S3557" s="40"/>
      <c r="T3557" s="40"/>
      <c r="U3557" s="40"/>
      <c r="V3557" s="40"/>
      <c r="W3557" s="40"/>
      <c r="X3557" s="40"/>
      <c r="Y3557" s="40"/>
      <c r="Z3557" s="40"/>
      <c r="AA3557" s="40"/>
      <c r="AB3557" s="40"/>
      <c r="AC3557" s="40"/>
      <c r="AD3557" s="40"/>
      <c r="AE3557" s="40"/>
      <c r="AF3557" s="40"/>
      <c r="AG3557" s="40"/>
      <c r="AH3557" s="40"/>
      <c r="AI3557" s="40"/>
      <c r="AJ3557" s="40"/>
      <c r="AK3557" s="40"/>
      <c r="AL3557" s="40"/>
      <c r="AM3557" s="40"/>
      <c r="AN3557" s="40"/>
      <c r="AO3557" s="51"/>
    </row>
    <row r="3558" spans="1:41" s="3" customFormat="1" x14ac:dyDescent="0.25">
      <c r="A3558" s="40"/>
      <c r="B3558" s="50"/>
      <c r="C3558" s="40"/>
      <c r="D3558" s="58"/>
      <c r="E3558" s="40"/>
      <c r="F3558" s="40"/>
      <c r="G3558" s="40"/>
      <c r="H3558" s="40"/>
      <c r="I3558" s="40"/>
      <c r="J3558" s="40"/>
      <c r="K3558" s="40"/>
      <c r="L3558" s="40"/>
      <c r="M3558" s="40"/>
      <c r="N3558" s="40"/>
      <c r="O3558" s="40"/>
      <c r="P3558" s="40"/>
      <c r="Q3558" s="40"/>
      <c r="R3558" s="40"/>
      <c r="S3558" s="40"/>
      <c r="T3558" s="40"/>
      <c r="U3558" s="40"/>
      <c r="V3558" s="40"/>
      <c r="W3558" s="40"/>
      <c r="X3558" s="40"/>
      <c r="Y3558" s="40"/>
      <c r="Z3558" s="40"/>
      <c r="AA3558" s="40"/>
      <c r="AB3558" s="40"/>
      <c r="AC3558" s="40"/>
      <c r="AD3558" s="40"/>
      <c r="AE3558" s="40"/>
      <c r="AF3558" s="40"/>
      <c r="AG3558" s="40"/>
      <c r="AH3558" s="40"/>
      <c r="AI3558" s="40"/>
      <c r="AJ3558" s="40"/>
      <c r="AK3558" s="40"/>
      <c r="AL3558" s="40"/>
      <c r="AM3558" s="40"/>
      <c r="AN3558" s="40"/>
      <c r="AO3558" s="51"/>
    </row>
    <row r="3559" spans="1:41" s="3" customFormat="1" x14ac:dyDescent="0.25">
      <c r="A3559" s="40"/>
      <c r="B3559" s="50"/>
      <c r="C3559" s="40"/>
      <c r="D3559" s="58"/>
      <c r="E3559" s="40"/>
      <c r="F3559" s="40"/>
      <c r="G3559" s="40"/>
      <c r="H3559" s="40"/>
      <c r="I3559" s="40"/>
      <c r="J3559" s="40"/>
      <c r="K3559" s="40"/>
      <c r="L3559" s="40"/>
      <c r="M3559" s="40"/>
      <c r="N3559" s="40"/>
      <c r="O3559" s="40"/>
      <c r="P3559" s="40"/>
      <c r="Q3559" s="40"/>
      <c r="R3559" s="40"/>
      <c r="S3559" s="40"/>
      <c r="T3559" s="40"/>
      <c r="U3559" s="40"/>
      <c r="V3559" s="40"/>
      <c r="W3559" s="40"/>
      <c r="X3559" s="40"/>
      <c r="Y3559" s="40"/>
      <c r="Z3559" s="40"/>
      <c r="AA3559" s="40"/>
      <c r="AB3559" s="40"/>
      <c r="AC3559" s="40"/>
      <c r="AD3559" s="40"/>
      <c r="AE3559" s="40"/>
      <c r="AF3559" s="40"/>
      <c r="AG3559" s="40"/>
      <c r="AH3559" s="40"/>
      <c r="AI3559" s="40"/>
      <c r="AJ3559" s="40"/>
      <c r="AK3559" s="40"/>
      <c r="AL3559" s="40"/>
      <c r="AM3559" s="40"/>
      <c r="AN3559" s="40"/>
      <c r="AO3559" s="51"/>
    </row>
    <row r="3560" spans="1:41" s="3" customFormat="1" x14ac:dyDescent="0.25">
      <c r="A3560" s="40"/>
      <c r="B3560" s="50"/>
      <c r="C3560" s="40"/>
      <c r="D3560" s="58"/>
      <c r="E3560" s="40"/>
      <c r="F3560" s="40"/>
      <c r="G3560" s="40"/>
      <c r="H3560" s="40"/>
      <c r="I3560" s="40"/>
      <c r="J3560" s="40"/>
      <c r="K3560" s="40"/>
      <c r="L3560" s="40"/>
      <c r="M3560" s="40"/>
      <c r="N3560" s="40"/>
      <c r="O3560" s="40"/>
      <c r="P3560" s="40"/>
      <c r="Q3560" s="40"/>
      <c r="R3560" s="40"/>
      <c r="S3560" s="40"/>
      <c r="T3560" s="40"/>
      <c r="U3560" s="40"/>
      <c r="V3560" s="40"/>
      <c r="W3560" s="40"/>
      <c r="X3560" s="40"/>
      <c r="Y3560" s="40"/>
      <c r="Z3560" s="40"/>
      <c r="AA3560" s="40"/>
      <c r="AB3560" s="40"/>
      <c r="AC3560" s="40"/>
      <c r="AD3560" s="40"/>
      <c r="AE3560" s="40"/>
      <c r="AF3560" s="40"/>
      <c r="AG3560" s="40"/>
      <c r="AH3560" s="40"/>
      <c r="AI3560" s="40"/>
      <c r="AJ3560" s="40"/>
      <c r="AK3560" s="40"/>
      <c r="AL3560" s="40"/>
      <c r="AM3560" s="40"/>
      <c r="AN3560" s="40"/>
      <c r="AO3560" s="51"/>
    </row>
    <row r="3561" spans="1:41" s="3" customFormat="1" x14ac:dyDescent="0.25">
      <c r="A3561" s="40"/>
      <c r="B3561" s="50"/>
      <c r="C3561" s="40"/>
      <c r="D3561" s="58"/>
      <c r="E3561" s="40"/>
      <c r="F3561" s="40"/>
      <c r="G3561" s="40"/>
      <c r="H3561" s="40"/>
      <c r="I3561" s="40"/>
      <c r="J3561" s="40"/>
      <c r="K3561" s="40"/>
      <c r="L3561" s="40"/>
      <c r="M3561" s="40"/>
      <c r="N3561" s="40"/>
      <c r="O3561" s="40"/>
      <c r="P3561" s="40"/>
      <c r="Q3561" s="40"/>
      <c r="R3561" s="40"/>
      <c r="S3561" s="40"/>
      <c r="T3561" s="40"/>
      <c r="U3561" s="40"/>
      <c r="V3561" s="40"/>
      <c r="W3561" s="40"/>
      <c r="X3561" s="40"/>
      <c r="Y3561" s="40"/>
      <c r="Z3561" s="40"/>
      <c r="AA3561" s="40"/>
      <c r="AB3561" s="40"/>
      <c r="AC3561" s="40"/>
      <c r="AD3561" s="40"/>
      <c r="AE3561" s="40"/>
      <c r="AF3561" s="40"/>
      <c r="AG3561" s="40"/>
      <c r="AH3561" s="40"/>
      <c r="AI3561" s="40"/>
      <c r="AJ3561" s="40"/>
      <c r="AK3561" s="40"/>
      <c r="AL3561" s="40"/>
      <c r="AM3561" s="40"/>
      <c r="AN3561" s="40"/>
      <c r="AO3561" s="51"/>
    </row>
    <row r="3562" spans="1:41" s="3" customFormat="1" x14ac:dyDescent="0.25">
      <c r="A3562" s="40"/>
      <c r="B3562" s="50"/>
      <c r="C3562" s="40"/>
      <c r="D3562" s="58"/>
      <c r="E3562" s="40"/>
      <c r="F3562" s="40"/>
      <c r="G3562" s="40"/>
      <c r="H3562" s="40"/>
      <c r="I3562" s="40"/>
      <c r="J3562" s="40"/>
      <c r="K3562" s="40"/>
      <c r="L3562" s="40"/>
      <c r="M3562" s="40"/>
      <c r="N3562" s="40"/>
      <c r="O3562" s="40"/>
      <c r="P3562" s="40"/>
      <c r="Q3562" s="40"/>
      <c r="R3562" s="40"/>
      <c r="S3562" s="40"/>
      <c r="T3562" s="40"/>
      <c r="U3562" s="40"/>
      <c r="V3562" s="40"/>
      <c r="W3562" s="40"/>
      <c r="X3562" s="40"/>
      <c r="Y3562" s="40"/>
      <c r="Z3562" s="40"/>
      <c r="AA3562" s="40"/>
      <c r="AB3562" s="40"/>
      <c r="AC3562" s="40"/>
      <c r="AD3562" s="40"/>
      <c r="AE3562" s="40"/>
      <c r="AF3562" s="40"/>
      <c r="AG3562" s="40"/>
      <c r="AH3562" s="40"/>
      <c r="AI3562" s="40"/>
      <c r="AJ3562" s="40"/>
      <c r="AK3562" s="40"/>
      <c r="AL3562" s="40"/>
      <c r="AM3562" s="40"/>
      <c r="AN3562" s="40"/>
      <c r="AO3562" s="51"/>
    </row>
    <row r="3563" spans="1:41" s="3" customFormat="1" x14ac:dyDescent="0.25">
      <c r="A3563" s="40"/>
      <c r="B3563" s="50"/>
      <c r="C3563" s="40"/>
      <c r="D3563" s="58"/>
      <c r="E3563" s="40"/>
      <c r="F3563" s="40"/>
      <c r="G3563" s="40"/>
      <c r="H3563" s="40"/>
      <c r="I3563" s="40"/>
      <c r="J3563" s="40"/>
      <c r="K3563" s="40"/>
      <c r="L3563" s="40"/>
      <c r="M3563" s="40"/>
      <c r="N3563" s="40"/>
      <c r="O3563" s="40"/>
      <c r="P3563" s="40"/>
      <c r="Q3563" s="40"/>
      <c r="R3563" s="40"/>
      <c r="S3563" s="40"/>
      <c r="T3563" s="40"/>
      <c r="U3563" s="40"/>
      <c r="V3563" s="40"/>
      <c r="W3563" s="40"/>
      <c r="X3563" s="40"/>
      <c r="Y3563" s="40"/>
      <c r="Z3563" s="40"/>
      <c r="AA3563" s="40"/>
      <c r="AB3563" s="40"/>
      <c r="AC3563" s="40"/>
      <c r="AD3563" s="40"/>
      <c r="AE3563" s="40"/>
      <c r="AF3563" s="40"/>
      <c r="AG3563" s="40"/>
      <c r="AH3563" s="40"/>
      <c r="AI3563" s="40"/>
      <c r="AJ3563" s="40"/>
      <c r="AK3563" s="40"/>
      <c r="AL3563" s="40"/>
      <c r="AM3563" s="40"/>
      <c r="AN3563" s="40"/>
      <c r="AO3563" s="51"/>
    </row>
    <row r="3564" spans="1:41" s="3" customFormat="1" x14ac:dyDescent="0.25">
      <c r="A3564" s="40"/>
      <c r="B3564" s="50"/>
      <c r="C3564" s="40"/>
      <c r="D3564" s="58"/>
      <c r="E3564" s="40"/>
      <c r="F3564" s="40"/>
      <c r="G3564" s="40"/>
      <c r="H3564" s="40"/>
      <c r="I3564" s="40"/>
      <c r="J3564" s="40"/>
      <c r="K3564" s="40"/>
      <c r="L3564" s="40"/>
      <c r="M3564" s="40"/>
      <c r="N3564" s="40"/>
      <c r="O3564" s="40"/>
      <c r="P3564" s="40"/>
      <c r="Q3564" s="40"/>
      <c r="R3564" s="40"/>
      <c r="S3564" s="40"/>
      <c r="T3564" s="40"/>
      <c r="U3564" s="40"/>
      <c r="V3564" s="40"/>
      <c r="W3564" s="40"/>
      <c r="X3564" s="40"/>
      <c r="Y3564" s="40"/>
      <c r="Z3564" s="40"/>
      <c r="AA3564" s="40"/>
      <c r="AB3564" s="40"/>
      <c r="AC3564" s="40"/>
      <c r="AD3564" s="40"/>
      <c r="AE3564" s="40"/>
      <c r="AF3564" s="40"/>
      <c r="AG3564" s="40"/>
      <c r="AH3564" s="40"/>
      <c r="AI3564" s="40"/>
      <c r="AJ3564" s="40"/>
      <c r="AK3564" s="40"/>
      <c r="AL3564" s="40"/>
      <c r="AM3564" s="40"/>
      <c r="AN3564" s="40"/>
      <c r="AO3564" s="51"/>
    </row>
    <row r="3565" spans="1:41" s="3" customFormat="1" x14ac:dyDescent="0.25">
      <c r="A3565" s="40"/>
      <c r="B3565" s="50"/>
      <c r="C3565" s="40"/>
      <c r="D3565" s="58"/>
      <c r="E3565" s="40"/>
      <c r="F3565" s="40"/>
      <c r="G3565" s="40"/>
      <c r="H3565" s="40"/>
      <c r="I3565" s="40"/>
      <c r="J3565" s="40"/>
      <c r="K3565" s="40"/>
      <c r="L3565" s="40"/>
      <c r="M3565" s="40"/>
      <c r="N3565" s="40"/>
      <c r="O3565" s="40"/>
      <c r="P3565" s="40"/>
      <c r="Q3565" s="40"/>
      <c r="R3565" s="40"/>
      <c r="S3565" s="40"/>
      <c r="T3565" s="40"/>
      <c r="U3565" s="40"/>
      <c r="V3565" s="40"/>
      <c r="W3565" s="40"/>
      <c r="X3565" s="40"/>
      <c r="Y3565" s="40"/>
      <c r="Z3565" s="40"/>
      <c r="AA3565" s="40"/>
      <c r="AB3565" s="40"/>
      <c r="AC3565" s="40"/>
      <c r="AD3565" s="40"/>
      <c r="AE3565" s="40"/>
      <c r="AF3565" s="40"/>
      <c r="AG3565" s="40"/>
      <c r="AH3565" s="40"/>
      <c r="AI3565" s="40"/>
      <c r="AJ3565" s="40"/>
      <c r="AK3565" s="40"/>
      <c r="AL3565" s="40"/>
      <c r="AM3565" s="40"/>
      <c r="AN3565" s="40"/>
      <c r="AO3565" s="51"/>
    </row>
    <row r="3566" spans="1:41" s="3" customFormat="1" x14ac:dyDescent="0.25">
      <c r="A3566" s="40"/>
      <c r="B3566" s="50"/>
      <c r="C3566" s="40"/>
      <c r="D3566" s="58"/>
      <c r="E3566" s="40"/>
      <c r="F3566" s="40"/>
      <c r="G3566" s="40"/>
      <c r="H3566" s="40"/>
      <c r="I3566" s="40"/>
      <c r="J3566" s="40"/>
      <c r="K3566" s="40"/>
      <c r="L3566" s="40"/>
      <c r="M3566" s="40"/>
      <c r="N3566" s="40"/>
      <c r="O3566" s="40"/>
      <c r="P3566" s="40"/>
      <c r="Q3566" s="40"/>
      <c r="R3566" s="40"/>
      <c r="S3566" s="40"/>
      <c r="T3566" s="40"/>
      <c r="U3566" s="40"/>
      <c r="V3566" s="40"/>
      <c r="W3566" s="40"/>
      <c r="X3566" s="40"/>
      <c r="Y3566" s="40"/>
      <c r="Z3566" s="40"/>
      <c r="AA3566" s="40"/>
      <c r="AB3566" s="40"/>
      <c r="AC3566" s="40"/>
      <c r="AD3566" s="40"/>
      <c r="AE3566" s="40"/>
      <c r="AF3566" s="40"/>
      <c r="AG3566" s="40"/>
      <c r="AH3566" s="40"/>
      <c r="AI3566" s="40"/>
      <c r="AJ3566" s="40"/>
      <c r="AK3566" s="40"/>
      <c r="AL3566" s="40"/>
      <c r="AM3566" s="40"/>
      <c r="AN3566" s="40"/>
      <c r="AO3566" s="51"/>
    </row>
    <row r="3567" spans="1:41" s="3" customFormat="1" x14ac:dyDescent="0.25">
      <c r="A3567" s="40"/>
      <c r="B3567" s="50"/>
      <c r="C3567" s="40"/>
      <c r="D3567" s="58"/>
      <c r="E3567" s="40"/>
      <c r="F3567" s="40"/>
      <c r="G3567" s="40"/>
      <c r="H3567" s="40"/>
      <c r="I3567" s="40"/>
      <c r="J3567" s="40"/>
      <c r="K3567" s="40"/>
      <c r="L3567" s="40"/>
      <c r="M3567" s="40"/>
      <c r="N3567" s="40"/>
      <c r="O3567" s="40"/>
      <c r="P3567" s="40"/>
      <c r="Q3567" s="40"/>
      <c r="R3567" s="40"/>
      <c r="S3567" s="40"/>
      <c r="T3567" s="40"/>
      <c r="U3567" s="40"/>
      <c r="V3567" s="40"/>
      <c r="W3567" s="40"/>
      <c r="X3567" s="40"/>
      <c r="Y3567" s="40"/>
      <c r="Z3567" s="40"/>
      <c r="AA3567" s="40"/>
      <c r="AB3567" s="40"/>
      <c r="AC3567" s="40"/>
      <c r="AD3567" s="40"/>
      <c r="AE3567" s="40"/>
      <c r="AF3567" s="40"/>
      <c r="AG3567" s="40"/>
      <c r="AH3567" s="40"/>
      <c r="AI3567" s="40"/>
      <c r="AJ3567" s="40"/>
      <c r="AK3567" s="40"/>
      <c r="AL3567" s="40"/>
      <c r="AM3567" s="40"/>
      <c r="AN3567" s="40"/>
      <c r="AO3567" s="51"/>
    </row>
    <row r="3568" spans="1:41" s="3" customFormat="1" x14ac:dyDescent="0.25">
      <c r="A3568" s="40"/>
      <c r="B3568" s="50"/>
      <c r="C3568" s="40"/>
      <c r="D3568" s="58"/>
      <c r="E3568" s="40"/>
      <c r="F3568" s="40"/>
      <c r="G3568" s="40"/>
      <c r="H3568" s="40"/>
      <c r="I3568" s="40"/>
      <c r="J3568" s="40"/>
      <c r="K3568" s="40"/>
      <c r="L3568" s="40"/>
      <c r="M3568" s="40"/>
      <c r="N3568" s="40"/>
      <c r="O3568" s="40"/>
      <c r="P3568" s="40"/>
      <c r="Q3568" s="40"/>
      <c r="R3568" s="40"/>
      <c r="S3568" s="40"/>
      <c r="T3568" s="40"/>
      <c r="U3568" s="40"/>
      <c r="V3568" s="40"/>
      <c r="W3568" s="40"/>
      <c r="X3568" s="40"/>
      <c r="Y3568" s="40"/>
      <c r="Z3568" s="40"/>
      <c r="AA3568" s="40"/>
      <c r="AB3568" s="40"/>
      <c r="AC3568" s="40"/>
      <c r="AD3568" s="40"/>
      <c r="AE3568" s="40"/>
      <c r="AF3568" s="40"/>
      <c r="AG3568" s="40"/>
      <c r="AH3568" s="40"/>
      <c r="AI3568" s="40"/>
      <c r="AJ3568" s="40"/>
      <c r="AK3568" s="40"/>
      <c r="AL3568" s="40"/>
      <c r="AM3568" s="40"/>
      <c r="AN3568" s="40"/>
      <c r="AO3568" s="51"/>
    </row>
    <row r="3569" spans="1:41" s="3" customFormat="1" x14ac:dyDescent="0.25">
      <c r="A3569" s="40"/>
      <c r="B3569" s="50"/>
      <c r="C3569" s="40"/>
      <c r="D3569" s="58"/>
      <c r="E3569" s="40"/>
      <c r="F3569" s="40"/>
      <c r="G3569" s="40"/>
      <c r="H3569" s="40"/>
      <c r="I3569" s="40"/>
      <c r="J3569" s="40"/>
      <c r="K3569" s="40"/>
      <c r="L3569" s="40"/>
      <c r="M3569" s="40"/>
      <c r="N3569" s="40"/>
      <c r="O3569" s="40"/>
      <c r="P3569" s="40"/>
      <c r="Q3569" s="40"/>
      <c r="R3569" s="40"/>
      <c r="S3569" s="40"/>
      <c r="T3569" s="40"/>
      <c r="U3569" s="40"/>
      <c r="V3569" s="40"/>
      <c r="W3569" s="40"/>
      <c r="X3569" s="40"/>
      <c r="Y3569" s="40"/>
      <c r="Z3569" s="40"/>
      <c r="AA3569" s="40"/>
      <c r="AB3569" s="40"/>
      <c r="AC3569" s="40"/>
      <c r="AD3569" s="40"/>
      <c r="AE3569" s="40"/>
      <c r="AF3569" s="40"/>
      <c r="AG3569" s="40"/>
      <c r="AH3569" s="40"/>
      <c r="AI3569" s="40"/>
      <c r="AJ3569" s="40"/>
      <c r="AK3569" s="40"/>
      <c r="AL3569" s="40"/>
      <c r="AM3569" s="40"/>
      <c r="AN3569" s="40"/>
      <c r="AO3569" s="51"/>
    </row>
    <row r="3570" spans="1:41" s="3" customFormat="1" x14ac:dyDescent="0.25">
      <c r="A3570" s="40"/>
      <c r="B3570" s="50"/>
      <c r="C3570" s="40"/>
      <c r="D3570" s="58"/>
      <c r="E3570" s="40"/>
      <c r="F3570" s="40"/>
      <c r="G3570" s="40"/>
      <c r="H3570" s="40"/>
      <c r="I3570" s="40"/>
      <c r="J3570" s="40"/>
      <c r="K3570" s="40"/>
      <c r="L3570" s="40"/>
      <c r="M3570" s="40"/>
      <c r="N3570" s="40"/>
      <c r="O3570" s="40"/>
      <c r="P3570" s="40"/>
      <c r="Q3570" s="40"/>
      <c r="R3570" s="40"/>
      <c r="S3570" s="40"/>
      <c r="T3570" s="40"/>
      <c r="U3570" s="40"/>
      <c r="V3570" s="40"/>
      <c r="W3570" s="40"/>
      <c r="X3570" s="40"/>
      <c r="Y3570" s="40"/>
      <c r="Z3570" s="40"/>
      <c r="AA3570" s="40"/>
      <c r="AB3570" s="40"/>
      <c r="AC3570" s="40"/>
      <c r="AD3570" s="40"/>
      <c r="AE3570" s="40"/>
      <c r="AF3570" s="40"/>
      <c r="AG3570" s="40"/>
      <c r="AH3570" s="40"/>
      <c r="AI3570" s="40"/>
      <c r="AJ3570" s="40"/>
      <c r="AK3570" s="40"/>
      <c r="AL3570" s="40"/>
      <c r="AM3570" s="40"/>
      <c r="AN3570" s="40"/>
      <c r="AO3570" s="51"/>
    </row>
    <row r="3571" spans="1:41" s="3" customFormat="1" x14ac:dyDescent="0.25">
      <c r="A3571" s="40"/>
      <c r="B3571" s="50"/>
      <c r="C3571" s="40"/>
      <c r="D3571" s="58"/>
      <c r="E3571" s="40"/>
      <c r="F3571" s="40"/>
      <c r="G3571" s="40"/>
      <c r="H3571" s="40"/>
      <c r="I3571" s="40"/>
      <c r="J3571" s="40"/>
      <c r="K3571" s="40"/>
      <c r="L3571" s="40"/>
      <c r="M3571" s="40"/>
      <c r="N3571" s="40"/>
      <c r="O3571" s="40"/>
      <c r="P3571" s="40"/>
      <c r="Q3571" s="40"/>
      <c r="R3571" s="40"/>
      <c r="S3571" s="40"/>
      <c r="T3571" s="40"/>
      <c r="U3571" s="40"/>
      <c r="V3571" s="40"/>
      <c r="W3571" s="40"/>
      <c r="X3571" s="40"/>
      <c r="Y3571" s="40"/>
      <c r="Z3571" s="40"/>
      <c r="AA3571" s="40"/>
      <c r="AB3571" s="40"/>
      <c r="AC3571" s="40"/>
      <c r="AD3571" s="40"/>
      <c r="AE3571" s="40"/>
      <c r="AF3571" s="40"/>
      <c r="AG3571" s="40"/>
      <c r="AH3571" s="40"/>
      <c r="AI3571" s="40"/>
      <c r="AJ3571" s="40"/>
      <c r="AK3571" s="40"/>
      <c r="AL3571" s="40"/>
      <c r="AM3571" s="40"/>
      <c r="AN3571" s="40"/>
      <c r="AO3571" s="51"/>
    </row>
    <row r="3572" spans="1:41" s="3" customFormat="1" x14ac:dyDescent="0.25">
      <c r="A3572" s="40"/>
      <c r="B3572" s="50"/>
      <c r="C3572" s="40"/>
      <c r="D3572" s="58"/>
      <c r="E3572" s="40"/>
      <c r="F3572" s="40"/>
      <c r="G3572" s="40"/>
      <c r="H3572" s="40"/>
      <c r="I3572" s="40"/>
      <c r="J3572" s="40"/>
      <c r="K3572" s="40"/>
      <c r="L3572" s="40"/>
      <c r="M3572" s="40"/>
      <c r="N3572" s="40"/>
      <c r="O3572" s="40"/>
      <c r="P3572" s="40"/>
      <c r="Q3572" s="40"/>
      <c r="R3572" s="40"/>
      <c r="S3572" s="40"/>
      <c r="T3572" s="40"/>
      <c r="U3572" s="40"/>
      <c r="V3572" s="40"/>
      <c r="W3572" s="40"/>
      <c r="X3572" s="40"/>
      <c r="Y3572" s="40"/>
      <c r="Z3572" s="40"/>
      <c r="AA3572" s="40"/>
      <c r="AB3572" s="40"/>
      <c r="AC3572" s="40"/>
      <c r="AD3572" s="40"/>
      <c r="AE3572" s="40"/>
      <c r="AF3572" s="40"/>
      <c r="AG3572" s="40"/>
      <c r="AH3572" s="40"/>
      <c r="AI3572" s="40"/>
      <c r="AJ3572" s="40"/>
      <c r="AK3572" s="40"/>
      <c r="AL3572" s="40"/>
      <c r="AM3572" s="40"/>
      <c r="AN3572" s="40"/>
      <c r="AO3572" s="51"/>
    </row>
    <row r="3573" spans="1:41" s="3" customFormat="1" x14ac:dyDescent="0.25">
      <c r="A3573" s="40"/>
      <c r="B3573" s="50"/>
      <c r="C3573" s="40"/>
      <c r="D3573" s="58"/>
      <c r="E3573" s="40"/>
      <c r="F3573" s="40"/>
      <c r="G3573" s="40"/>
      <c r="H3573" s="40"/>
      <c r="I3573" s="40"/>
      <c r="J3573" s="40"/>
      <c r="K3573" s="40"/>
      <c r="L3573" s="40"/>
      <c r="M3573" s="40"/>
      <c r="N3573" s="40"/>
      <c r="O3573" s="40"/>
      <c r="P3573" s="40"/>
      <c r="Q3573" s="40"/>
      <c r="R3573" s="40"/>
      <c r="S3573" s="40"/>
      <c r="T3573" s="40"/>
      <c r="U3573" s="40"/>
      <c r="V3573" s="40"/>
      <c r="W3573" s="40"/>
      <c r="X3573" s="40"/>
      <c r="Y3573" s="40"/>
      <c r="Z3573" s="40"/>
      <c r="AA3573" s="40"/>
      <c r="AB3573" s="40"/>
      <c r="AC3573" s="40"/>
      <c r="AD3573" s="40"/>
      <c r="AE3573" s="40"/>
      <c r="AF3573" s="40"/>
      <c r="AG3573" s="40"/>
      <c r="AH3573" s="40"/>
      <c r="AI3573" s="40"/>
      <c r="AJ3573" s="40"/>
      <c r="AK3573" s="40"/>
      <c r="AL3573" s="40"/>
      <c r="AM3573" s="40"/>
      <c r="AN3573" s="40"/>
      <c r="AO3573" s="51"/>
    </row>
    <row r="3574" spans="1:41" s="3" customFormat="1" x14ac:dyDescent="0.25">
      <c r="A3574" s="40"/>
      <c r="B3574" s="50"/>
      <c r="C3574" s="40"/>
      <c r="D3574" s="58"/>
      <c r="E3574" s="40"/>
      <c r="F3574" s="40"/>
      <c r="G3574" s="40"/>
      <c r="H3574" s="40"/>
      <c r="I3574" s="40"/>
      <c r="J3574" s="40"/>
      <c r="K3574" s="40"/>
      <c r="L3574" s="40"/>
      <c r="M3574" s="40"/>
      <c r="N3574" s="40"/>
      <c r="O3574" s="40"/>
      <c r="P3574" s="40"/>
      <c r="Q3574" s="40"/>
      <c r="R3574" s="40"/>
      <c r="S3574" s="40"/>
      <c r="T3574" s="40"/>
      <c r="U3574" s="40"/>
      <c r="V3574" s="40"/>
      <c r="W3574" s="40"/>
      <c r="X3574" s="40"/>
      <c r="Y3574" s="40"/>
      <c r="Z3574" s="40"/>
      <c r="AA3574" s="40"/>
      <c r="AB3574" s="40"/>
      <c r="AC3574" s="40"/>
      <c r="AD3574" s="40"/>
      <c r="AE3574" s="40"/>
      <c r="AF3574" s="40"/>
      <c r="AG3574" s="40"/>
      <c r="AH3574" s="40"/>
      <c r="AI3574" s="40"/>
      <c r="AJ3574" s="40"/>
      <c r="AK3574" s="40"/>
      <c r="AL3574" s="40"/>
      <c r="AM3574" s="40"/>
      <c r="AN3574" s="40"/>
      <c r="AO3574" s="51"/>
    </row>
    <row r="3575" spans="1:41" s="3" customFormat="1" x14ac:dyDescent="0.25">
      <c r="A3575" s="40"/>
      <c r="B3575" s="50"/>
      <c r="C3575" s="40"/>
      <c r="D3575" s="58"/>
      <c r="E3575" s="40"/>
      <c r="F3575" s="40"/>
      <c r="G3575" s="40"/>
      <c r="H3575" s="40"/>
      <c r="I3575" s="40"/>
      <c r="J3575" s="40"/>
      <c r="K3575" s="40"/>
      <c r="L3575" s="40"/>
      <c r="M3575" s="40"/>
      <c r="N3575" s="40"/>
      <c r="O3575" s="40"/>
      <c r="P3575" s="40"/>
      <c r="Q3575" s="40"/>
      <c r="R3575" s="40"/>
      <c r="S3575" s="40"/>
      <c r="T3575" s="40"/>
      <c r="U3575" s="40"/>
      <c r="V3575" s="40"/>
      <c r="W3575" s="40"/>
      <c r="X3575" s="40"/>
      <c r="Y3575" s="40"/>
      <c r="Z3575" s="40"/>
      <c r="AA3575" s="40"/>
      <c r="AB3575" s="40"/>
      <c r="AC3575" s="40"/>
      <c r="AD3575" s="40"/>
      <c r="AE3575" s="40"/>
      <c r="AF3575" s="40"/>
      <c r="AG3575" s="40"/>
      <c r="AH3575" s="40"/>
      <c r="AI3575" s="40"/>
      <c r="AJ3575" s="40"/>
      <c r="AK3575" s="40"/>
      <c r="AL3575" s="40"/>
      <c r="AM3575" s="40"/>
      <c r="AN3575" s="40"/>
      <c r="AO3575" s="51"/>
    </row>
    <row r="3576" spans="1:41" s="3" customFormat="1" x14ac:dyDescent="0.25">
      <c r="A3576" s="40"/>
      <c r="B3576" s="50"/>
      <c r="C3576" s="40"/>
      <c r="D3576" s="58"/>
      <c r="E3576" s="40"/>
      <c r="F3576" s="40"/>
      <c r="G3576" s="40"/>
      <c r="H3576" s="40"/>
      <c r="I3576" s="40"/>
      <c r="J3576" s="40"/>
      <c r="K3576" s="40"/>
      <c r="L3576" s="40"/>
      <c r="M3576" s="40"/>
      <c r="N3576" s="40"/>
      <c r="O3576" s="40"/>
      <c r="P3576" s="40"/>
      <c r="Q3576" s="40"/>
      <c r="R3576" s="40"/>
      <c r="S3576" s="40"/>
      <c r="T3576" s="40"/>
      <c r="U3576" s="40"/>
      <c r="V3576" s="40"/>
      <c r="W3576" s="40"/>
      <c r="X3576" s="40"/>
      <c r="Y3576" s="40"/>
      <c r="Z3576" s="40"/>
      <c r="AA3576" s="40"/>
      <c r="AB3576" s="40"/>
      <c r="AC3576" s="40"/>
      <c r="AD3576" s="40"/>
      <c r="AE3576" s="40"/>
      <c r="AF3576" s="40"/>
      <c r="AG3576" s="40"/>
      <c r="AH3576" s="40"/>
      <c r="AI3576" s="40"/>
      <c r="AJ3576" s="40"/>
      <c r="AK3576" s="40"/>
      <c r="AL3576" s="40"/>
      <c r="AM3576" s="40"/>
      <c r="AN3576" s="40"/>
      <c r="AO3576" s="51"/>
    </row>
    <row r="3577" spans="1:41" s="3" customFormat="1" x14ac:dyDescent="0.25">
      <c r="A3577" s="40"/>
      <c r="B3577" s="50"/>
      <c r="C3577" s="40"/>
      <c r="D3577" s="58"/>
      <c r="E3577" s="40"/>
      <c r="F3577" s="40"/>
      <c r="G3577" s="40"/>
      <c r="H3577" s="40"/>
      <c r="I3577" s="40"/>
      <c r="J3577" s="40"/>
      <c r="K3577" s="40"/>
      <c r="L3577" s="40"/>
      <c r="M3577" s="40"/>
      <c r="N3577" s="40"/>
      <c r="O3577" s="40"/>
      <c r="P3577" s="40"/>
      <c r="Q3577" s="40"/>
      <c r="R3577" s="40"/>
      <c r="S3577" s="40"/>
      <c r="T3577" s="40"/>
      <c r="U3577" s="40"/>
      <c r="V3577" s="40"/>
      <c r="W3577" s="40"/>
      <c r="X3577" s="40"/>
      <c r="Y3577" s="40"/>
      <c r="Z3577" s="40"/>
      <c r="AA3577" s="40"/>
      <c r="AB3577" s="40"/>
      <c r="AC3577" s="40"/>
      <c r="AD3577" s="40"/>
      <c r="AE3577" s="40"/>
      <c r="AF3577" s="40"/>
      <c r="AG3577" s="40"/>
      <c r="AH3577" s="40"/>
      <c r="AI3577" s="40"/>
      <c r="AJ3577" s="40"/>
      <c r="AK3577" s="40"/>
      <c r="AL3577" s="40"/>
      <c r="AM3577" s="40"/>
      <c r="AN3577" s="40"/>
      <c r="AO3577" s="51"/>
    </row>
    <row r="3578" spans="1:41" s="3" customFormat="1" x14ac:dyDescent="0.25">
      <c r="A3578" s="40"/>
      <c r="B3578" s="50"/>
      <c r="C3578" s="40"/>
      <c r="D3578" s="58"/>
      <c r="E3578" s="40"/>
      <c r="F3578" s="40"/>
      <c r="G3578" s="40"/>
      <c r="H3578" s="40"/>
      <c r="I3578" s="40"/>
      <c r="J3578" s="40"/>
      <c r="K3578" s="40"/>
      <c r="L3578" s="40"/>
      <c r="M3578" s="40"/>
      <c r="N3578" s="40"/>
      <c r="O3578" s="40"/>
      <c r="P3578" s="40"/>
      <c r="Q3578" s="40"/>
      <c r="R3578" s="40"/>
      <c r="S3578" s="40"/>
      <c r="T3578" s="40"/>
      <c r="U3578" s="40"/>
      <c r="V3578" s="40"/>
      <c r="W3578" s="40"/>
      <c r="X3578" s="40"/>
      <c r="Y3578" s="40"/>
      <c r="Z3578" s="40"/>
      <c r="AA3578" s="40"/>
      <c r="AB3578" s="40"/>
      <c r="AC3578" s="40"/>
      <c r="AD3578" s="40"/>
      <c r="AE3578" s="40"/>
      <c r="AF3578" s="40"/>
      <c r="AG3578" s="40"/>
      <c r="AH3578" s="40"/>
      <c r="AI3578" s="40"/>
      <c r="AJ3578" s="40"/>
      <c r="AK3578" s="40"/>
      <c r="AL3578" s="40"/>
      <c r="AM3578" s="40"/>
      <c r="AN3578" s="40"/>
      <c r="AO3578" s="51"/>
    </row>
    <row r="3579" spans="1:41" s="3" customFormat="1" x14ac:dyDescent="0.25">
      <c r="A3579" s="40"/>
      <c r="B3579" s="50"/>
      <c r="C3579" s="40"/>
      <c r="D3579" s="58"/>
      <c r="E3579" s="40"/>
      <c r="F3579" s="40"/>
      <c r="G3579" s="40"/>
      <c r="H3579" s="40"/>
      <c r="I3579" s="40"/>
      <c r="J3579" s="40"/>
      <c r="K3579" s="40"/>
      <c r="L3579" s="40"/>
      <c r="M3579" s="40"/>
      <c r="N3579" s="40"/>
      <c r="O3579" s="40"/>
      <c r="P3579" s="40"/>
      <c r="Q3579" s="40"/>
      <c r="R3579" s="40"/>
      <c r="S3579" s="40"/>
      <c r="T3579" s="40"/>
      <c r="U3579" s="40"/>
      <c r="V3579" s="40"/>
      <c r="W3579" s="40"/>
      <c r="X3579" s="40"/>
      <c r="Y3579" s="40"/>
      <c r="Z3579" s="40"/>
      <c r="AA3579" s="40"/>
      <c r="AB3579" s="40"/>
      <c r="AC3579" s="40"/>
      <c r="AD3579" s="40"/>
      <c r="AE3579" s="40"/>
      <c r="AF3579" s="40"/>
      <c r="AG3579" s="40"/>
      <c r="AH3579" s="40"/>
      <c r="AI3579" s="40"/>
      <c r="AJ3579" s="40"/>
      <c r="AK3579" s="40"/>
      <c r="AL3579" s="40"/>
      <c r="AM3579" s="40"/>
      <c r="AN3579" s="40"/>
      <c r="AO3579" s="51"/>
    </row>
    <row r="3580" spans="1:41" s="3" customFormat="1" x14ac:dyDescent="0.25">
      <c r="A3580" s="40"/>
      <c r="B3580" s="50"/>
      <c r="C3580" s="40"/>
      <c r="D3580" s="58"/>
      <c r="E3580" s="40"/>
      <c r="F3580" s="40"/>
      <c r="G3580" s="40"/>
      <c r="H3580" s="40"/>
      <c r="I3580" s="40"/>
      <c r="J3580" s="40"/>
      <c r="K3580" s="40"/>
      <c r="L3580" s="40"/>
      <c r="M3580" s="40"/>
      <c r="N3580" s="40"/>
      <c r="O3580" s="40"/>
      <c r="P3580" s="40"/>
      <c r="Q3580" s="40"/>
      <c r="R3580" s="40"/>
      <c r="S3580" s="40"/>
      <c r="T3580" s="40"/>
      <c r="U3580" s="40"/>
      <c r="V3580" s="40"/>
      <c r="W3580" s="40"/>
      <c r="X3580" s="40"/>
      <c r="Y3580" s="40"/>
      <c r="Z3580" s="40"/>
      <c r="AA3580" s="40"/>
      <c r="AB3580" s="40"/>
      <c r="AC3580" s="40"/>
      <c r="AD3580" s="40"/>
      <c r="AE3580" s="40"/>
      <c r="AF3580" s="40"/>
      <c r="AG3580" s="40"/>
      <c r="AH3580" s="40"/>
      <c r="AI3580" s="40"/>
      <c r="AJ3580" s="40"/>
      <c r="AK3580" s="40"/>
      <c r="AL3580" s="40"/>
      <c r="AM3580" s="40"/>
      <c r="AN3580" s="40"/>
      <c r="AO3580" s="51"/>
    </row>
    <row r="3581" spans="1:41" s="3" customFormat="1" x14ac:dyDescent="0.25">
      <c r="A3581" s="40"/>
      <c r="B3581" s="50"/>
      <c r="C3581" s="40"/>
      <c r="D3581" s="58"/>
      <c r="E3581" s="40"/>
      <c r="F3581" s="40"/>
      <c r="G3581" s="40"/>
      <c r="H3581" s="40"/>
      <c r="I3581" s="40"/>
      <c r="J3581" s="40"/>
      <c r="K3581" s="40"/>
      <c r="L3581" s="40"/>
      <c r="M3581" s="40"/>
      <c r="N3581" s="40"/>
      <c r="O3581" s="40"/>
      <c r="P3581" s="40"/>
      <c r="Q3581" s="40"/>
      <c r="R3581" s="40"/>
      <c r="S3581" s="40"/>
      <c r="T3581" s="40"/>
      <c r="U3581" s="40"/>
      <c r="V3581" s="40"/>
      <c r="W3581" s="40"/>
      <c r="X3581" s="40"/>
      <c r="Y3581" s="40"/>
      <c r="Z3581" s="40"/>
      <c r="AA3581" s="40"/>
      <c r="AB3581" s="40"/>
      <c r="AC3581" s="40"/>
      <c r="AD3581" s="40"/>
      <c r="AE3581" s="40"/>
      <c r="AF3581" s="40"/>
      <c r="AG3581" s="40"/>
      <c r="AH3581" s="40"/>
      <c r="AI3581" s="40"/>
      <c r="AJ3581" s="40"/>
      <c r="AK3581" s="40"/>
      <c r="AL3581" s="40"/>
      <c r="AM3581" s="40"/>
      <c r="AN3581" s="40"/>
      <c r="AO3581" s="51"/>
    </row>
    <row r="3582" spans="1:41" s="3" customFormat="1" x14ac:dyDescent="0.25">
      <c r="A3582" s="40"/>
      <c r="B3582" s="50"/>
      <c r="C3582" s="40"/>
      <c r="D3582" s="58"/>
      <c r="E3582" s="40"/>
      <c r="F3582" s="40"/>
      <c r="G3582" s="40"/>
      <c r="H3582" s="40"/>
      <c r="I3582" s="40"/>
      <c r="J3582" s="40"/>
      <c r="K3582" s="40"/>
      <c r="L3582" s="40"/>
      <c r="M3582" s="40"/>
      <c r="N3582" s="40"/>
      <c r="O3582" s="40"/>
      <c r="P3582" s="40"/>
      <c r="Q3582" s="40"/>
      <c r="R3582" s="40"/>
      <c r="S3582" s="40"/>
      <c r="T3582" s="40"/>
      <c r="U3582" s="40"/>
      <c r="V3582" s="40"/>
      <c r="W3582" s="40"/>
      <c r="X3582" s="40"/>
      <c r="Y3582" s="40"/>
      <c r="Z3582" s="40"/>
      <c r="AA3582" s="40"/>
      <c r="AB3582" s="40"/>
      <c r="AC3582" s="40"/>
      <c r="AD3582" s="40"/>
      <c r="AE3582" s="40"/>
      <c r="AF3582" s="40"/>
      <c r="AG3582" s="40"/>
      <c r="AH3582" s="40"/>
      <c r="AI3582" s="40"/>
      <c r="AJ3582" s="40"/>
      <c r="AK3582" s="40"/>
      <c r="AL3582" s="40"/>
      <c r="AM3582" s="40"/>
      <c r="AN3582" s="40"/>
      <c r="AO3582" s="51"/>
    </row>
    <row r="3583" spans="1:41" s="3" customFormat="1" x14ac:dyDescent="0.25">
      <c r="A3583" s="40"/>
      <c r="B3583" s="50"/>
      <c r="C3583" s="40"/>
      <c r="D3583" s="58"/>
      <c r="E3583" s="40"/>
      <c r="F3583" s="40"/>
      <c r="G3583" s="40"/>
      <c r="H3583" s="40"/>
      <c r="I3583" s="40"/>
      <c r="J3583" s="40"/>
      <c r="K3583" s="40"/>
      <c r="L3583" s="40"/>
      <c r="M3583" s="40"/>
      <c r="N3583" s="40"/>
      <c r="O3583" s="40"/>
      <c r="P3583" s="40"/>
      <c r="Q3583" s="40"/>
      <c r="R3583" s="40"/>
      <c r="S3583" s="40"/>
      <c r="T3583" s="40"/>
      <c r="U3583" s="40"/>
      <c r="V3583" s="40"/>
      <c r="W3583" s="40"/>
      <c r="X3583" s="40"/>
      <c r="Y3583" s="40"/>
      <c r="Z3583" s="40"/>
      <c r="AA3583" s="40"/>
      <c r="AB3583" s="40"/>
      <c r="AC3583" s="40"/>
      <c r="AD3583" s="40"/>
      <c r="AE3583" s="40"/>
      <c r="AF3583" s="40"/>
      <c r="AG3583" s="40"/>
      <c r="AH3583" s="40"/>
      <c r="AI3583" s="40"/>
      <c r="AJ3583" s="40"/>
      <c r="AK3583" s="40"/>
      <c r="AL3583" s="40"/>
      <c r="AM3583" s="40"/>
      <c r="AN3583" s="40"/>
      <c r="AO3583" s="51"/>
    </row>
    <row r="3584" spans="1:41" s="3" customFormat="1" x14ac:dyDescent="0.25">
      <c r="A3584" s="40"/>
      <c r="B3584" s="50"/>
      <c r="C3584" s="40"/>
      <c r="D3584" s="58"/>
      <c r="E3584" s="40"/>
      <c r="F3584" s="40"/>
      <c r="G3584" s="40"/>
      <c r="H3584" s="40"/>
      <c r="I3584" s="40"/>
      <c r="J3584" s="40"/>
      <c r="K3584" s="40"/>
      <c r="L3584" s="40"/>
      <c r="M3584" s="40"/>
      <c r="N3584" s="40"/>
      <c r="O3584" s="40"/>
      <c r="P3584" s="40"/>
      <c r="Q3584" s="40"/>
      <c r="R3584" s="40"/>
      <c r="S3584" s="40"/>
      <c r="T3584" s="40"/>
      <c r="U3584" s="40"/>
      <c r="V3584" s="40"/>
      <c r="W3584" s="40"/>
      <c r="X3584" s="40"/>
      <c r="Y3584" s="40"/>
      <c r="Z3584" s="40"/>
      <c r="AA3584" s="40"/>
      <c r="AB3584" s="40"/>
      <c r="AC3584" s="40"/>
      <c r="AD3584" s="40"/>
      <c r="AE3584" s="40"/>
      <c r="AF3584" s="40"/>
      <c r="AG3584" s="40"/>
      <c r="AH3584" s="40"/>
      <c r="AI3584" s="40"/>
      <c r="AJ3584" s="40"/>
      <c r="AK3584" s="40"/>
      <c r="AL3584" s="40"/>
      <c r="AM3584" s="40"/>
      <c r="AN3584" s="40"/>
      <c r="AO3584" s="51"/>
    </row>
    <row r="3585" spans="1:41" s="3" customFormat="1" x14ac:dyDescent="0.25">
      <c r="A3585" s="40"/>
      <c r="B3585" s="50"/>
      <c r="C3585" s="40"/>
      <c r="D3585" s="58"/>
      <c r="E3585" s="40"/>
      <c r="F3585" s="40"/>
      <c r="G3585" s="40"/>
      <c r="H3585" s="40"/>
      <c r="I3585" s="40"/>
      <c r="J3585" s="40"/>
      <c r="K3585" s="40"/>
      <c r="L3585" s="40"/>
      <c r="M3585" s="40"/>
      <c r="N3585" s="40"/>
      <c r="O3585" s="40"/>
      <c r="P3585" s="40"/>
      <c r="Q3585" s="40"/>
      <c r="R3585" s="40"/>
      <c r="S3585" s="40"/>
      <c r="T3585" s="40"/>
      <c r="U3585" s="40"/>
      <c r="V3585" s="40"/>
      <c r="W3585" s="40"/>
      <c r="X3585" s="40"/>
      <c r="Y3585" s="40"/>
      <c r="Z3585" s="40"/>
      <c r="AA3585" s="40"/>
      <c r="AB3585" s="40"/>
      <c r="AC3585" s="40"/>
      <c r="AD3585" s="40"/>
      <c r="AE3585" s="40"/>
      <c r="AF3585" s="40"/>
      <c r="AG3585" s="40"/>
      <c r="AH3585" s="40"/>
      <c r="AI3585" s="40"/>
      <c r="AJ3585" s="40"/>
      <c r="AK3585" s="40"/>
      <c r="AL3585" s="40"/>
      <c r="AM3585" s="40"/>
      <c r="AN3585" s="40"/>
      <c r="AO3585" s="51"/>
    </row>
    <row r="3586" spans="1:41" s="3" customFormat="1" x14ac:dyDescent="0.25">
      <c r="A3586" s="40"/>
      <c r="B3586" s="50"/>
      <c r="C3586" s="40"/>
      <c r="D3586" s="58"/>
      <c r="E3586" s="40"/>
      <c r="F3586" s="40"/>
      <c r="G3586" s="40"/>
      <c r="H3586" s="40"/>
      <c r="I3586" s="40"/>
      <c r="J3586" s="40"/>
      <c r="K3586" s="40"/>
      <c r="L3586" s="40"/>
      <c r="M3586" s="40"/>
      <c r="N3586" s="40"/>
      <c r="O3586" s="40"/>
      <c r="P3586" s="40"/>
      <c r="Q3586" s="40"/>
      <c r="R3586" s="40"/>
      <c r="S3586" s="40"/>
      <c r="T3586" s="40"/>
      <c r="U3586" s="40"/>
      <c r="V3586" s="40"/>
      <c r="W3586" s="40"/>
      <c r="X3586" s="40"/>
      <c r="Y3586" s="40"/>
      <c r="Z3586" s="40"/>
      <c r="AA3586" s="40"/>
      <c r="AB3586" s="40"/>
      <c r="AC3586" s="40"/>
      <c r="AD3586" s="40"/>
      <c r="AE3586" s="40"/>
      <c r="AF3586" s="40"/>
      <c r="AG3586" s="40"/>
      <c r="AH3586" s="40"/>
      <c r="AI3586" s="40"/>
      <c r="AJ3586" s="40"/>
      <c r="AK3586" s="40"/>
      <c r="AL3586" s="40"/>
      <c r="AM3586" s="40"/>
      <c r="AN3586" s="40"/>
      <c r="AO3586" s="51"/>
    </row>
    <row r="3587" spans="1:41" s="3" customFormat="1" x14ac:dyDescent="0.25">
      <c r="A3587" s="40"/>
      <c r="B3587" s="50"/>
      <c r="C3587" s="40"/>
      <c r="D3587" s="58"/>
      <c r="E3587" s="40"/>
      <c r="F3587" s="40"/>
      <c r="G3587" s="40"/>
      <c r="H3587" s="40"/>
      <c r="I3587" s="40"/>
      <c r="J3587" s="40"/>
      <c r="K3587" s="40"/>
      <c r="L3587" s="40"/>
      <c r="M3587" s="40"/>
      <c r="N3587" s="40"/>
      <c r="O3587" s="40"/>
      <c r="P3587" s="40"/>
      <c r="Q3587" s="40"/>
      <c r="R3587" s="40"/>
      <c r="S3587" s="40"/>
      <c r="T3587" s="40"/>
      <c r="U3587" s="40"/>
      <c r="V3587" s="40"/>
      <c r="W3587" s="40"/>
      <c r="X3587" s="40"/>
      <c r="Y3587" s="40"/>
      <c r="Z3587" s="40"/>
      <c r="AA3587" s="40"/>
      <c r="AB3587" s="40"/>
      <c r="AC3587" s="40"/>
      <c r="AD3587" s="40"/>
      <c r="AE3587" s="40"/>
      <c r="AF3587" s="40"/>
      <c r="AG3587" s="40"/>
      <c r="AH3587" s="40"/>
      <c r="AI3587" s="40"/>
      <c r="AJ3587" s="40"/>
      <c r="AK3587" s="40"/>
      <c r="AL3587" s="40"/>
      <c r="AM3587" s="40"/>
      <c r="AN3587" s="40"/>
      <c r="AO3587" s="51"/>
    </row>
    <row r="3588" spans="1:41" s="3" customFormat="1" x14ac:dyDescent="0.25">
      <c r="A3588" s="40"/>
      <c r="B3588" s="50"/>
      <c r="C3588" s="40"/>
      <c r="D3588" s="58"/>
      <c r="E3588" s="40"/>
      <c r="F3588" s="40"/>
      <c r="G3588" s="40"/>
      <c r="H3588" s="40"/>
      <c r="I3588" s="40"/>
      <c r="J3588" s="40"/>
      <c r="K3588" s="40"/>
      <c r="L3588" s="40"/>
      <c r="M3588" s="40"/>
      <c r="N3588" s="40"/>
      <c r="O3588" s="40"/>
      <c r="P3588" s="40"/>
      <c r="Q3588" s="40"/>
      <c r="R3588" s="40"/>
      <c r="S3588" s="40"/>
      <c r="T3588" s="40"/>
      <c r="U3588" s="40"/>
      <c r="V3588" s="40"/>
      <c r="W3588" s="40"/>
      <c r="X3588" s="40"/>
      <c r="Y3588" s="40"/>
      <c r="Z3588" s="40"/>
      <c r="AA3588" s="40"/>
      <c r="AB3588" s="40"/>
      <c r="AC3588" s="40"/>
      <c r="AD3588" s="40"/>
      <c r="AE3588" s="40"/>
      <c r="AF3588" s="40"/>
      <c r="AG3588" s="40"/>
      <c r="AH3588" s="40"/>
      <c r="AI3588" s="40"/>
      <c r="AJ3588" s="40"/>
      <c r="AK3588" s="40"/>
      <c r="AL3588" s="40"/>
      <c r="AM3588" s="40"/>
      <c r="AN3588" s="40"/>
      <c r="AO3588" s="51"/>
    </row>
    <row r="3589" spans="1:41" s="3" customFormat="1" x14ac:dyDescent="0.25">
      <c r="A3589" s="40"/>
      <c r="B3589" s="50"/>
      <c r="C3589" s="40"/>
      <c r="D3589" s="58"/>
      <c r="E3589" s="40"/>
      <c r="F3589" s="40"/>
      <c r="G3589" s="40"/>
      <c r="H3589" s="40"/>
      <c r="I3589" s="40"/>
      <c r="J3589" s="40"/>
      <c r="K3589" s="40"/>
      <c r="L3589" s="40"/>
      <c r="M3589" s="40"/>
      <c r="N3589" s="40"/>
      <c r="O3589" s="40"/>
      <c r="P3589" s="40"/>
      <c r="Q3589" s="40"/>
      <c r="R3589" s="40"/>
      <c r="S3589" s="40"/>
      <c r="T3589" s="40"/>
      <c r="U3589" s="40"/>
      <c r="V3589" s="40"/>
      <c r="W3589" s="40"/>
      <c r="X3589" s="40"/>
      <c r="Y3589" s="40"/>
      <c r="Z3589" s="40"/>
      <c r="AA3589" s="40"/>
      <c r="AB3589" s="40"/>
      <c r="AC3589" s="40"/>
      <c r="AD3589" s="40"/>
      <c r="AE3589" s="40"/>
      <c r="AF3589" s="40"/>
      <c r="AG3589" s="40"/>
      <c r="AH3589" s="40"/>
      <c r="AI3589" s="40"/>
      <c r="AJ3589" s="40"/>
      <c r="AK3589" s="40"/>
      <c r="AL3589" s="40"/>
      <c r="AM3589" s="40"/>
      <c r="AN3589" s="40"/>
      <c r="AO3589" s="51"/>
    </row>
    <row r="3590" spans="1:41" s="3" customFormat="1" x14ac:dyDescent="0.25">
      <c r="A3590" s="40"/>
      <c r="B3590" s="50"/>
      <c r="C3590" s="40"/>
      <c r="D3590" s="58"/>
      <c r="E3590" s="40"/>
      <c r="F3590" s="40"/>
      <c r="G3590" s="40"/>
      <c r="H3590" s="40"/>
      <c r="I3590" s="40"/>
      <c r="J3590" s="40"/>
      <c r="K3590" s="40"/>
      <c r="L3590" s="40"/>
      <c r="M3590" s="40"/>
      <c r="N3590" s="40"/>
      <c r="O3590" s="40"/>
      <c r="P3590" s="40"/>
      <c r="Q3590" s="40"/>
      <c r="R3590" s="40"/>
      <c r="S3590" s="40"/>
      <c r="T3590" s="40"/>
      <c r="U3590" s="40"/>
      <c r="V3590" s="40"/>
      <c r="W3590" s="40"/>
      <c r="X3590" s="40"/>
      <c r="Y3590" s="40"/>
      <c r="Z3590" s="40"/>
      <c r="AA3590" s="40"/>
      <c r="AB3590" s="40"/>
      <c r="AC3590" s="40"/>
      <c r="AD3590" s="40"/>
      <c r="AE3590" s="40"/>
      <c r="AF3590" s="40"/>
      <c r="AG3590" s="40"/>
      <c r="AH3590" s="40"/>
      <c r="AI3590" s="40"/>
      <c r="AJ3590" s="40"/>
      <c r="AK3590" s="40"/>
      <c r="AL3590" s="40"/>
      <c r="AM3590" s="40"/>
      <c r="AN3590" s="40"/>
      <c r="AO3590" s="51"/>
    </row>
    <row r="3591" spans="1:41" s="3" customFormat="1" x14ac:dyDescent="0.25">
      <c r="A3591" s="40"/>
      <c r="B3591" s="50"/>
      <c r="C3591" s="40"/>
      <c r="D3591" s="58"/>
      <c r="E3591" s="40"/>
      <c r="F3591" s="40"/>
      <c r="G3591" s="40"/>
      <c r="H3591" s="40"/>
      <c r="I3591" s="40"/>
      <c r="J3591" s="40"/>
      <c r="K3591" s="40"/>
      <c r="L3591" s="40"/>
      <c r="M3591" s="40"/>
      <c r="N3591" s="40"/>
      <c r="O3591" s="40"/>
      <c r="P3591" s="40"/>
      <c r="Q3591" s="40"/>
      <c r="R3591" s="40"/>
      <c r="S3591" s="40"/>
      <c r="T3591" s="40"/>
      <c r="U3591" s="40"/>
      <c r="V3591" s="40"/>
      <c r="W3591" s="40"/>
      <c r="X3591" s="40"/>
      <c r="Y3591" s="40"/>
      <c r="Z3591" s="40"/>
      <c r="AA3591" s="40"/>
      <c r="AB3591" s="40"/>
      <c r="AC3591" s="40"/>
      <c r="AD3591" s="40"/>
      <c r="AE3591" s="40"/>
      <c r="AF3591" s="40"/>
      <c r="AG3591" s="40"/>
      <c r="AH3591" s="40"/>
      <c r="AI3591" s="40"/>
      <c r="AJ3591" s="40"/>
      <c r="AK3591" s="40"/>
      <c r="AL3591" s="40"/>
      <c r="AM3591" s="40"/>
      <c r="AN3591" s="40"/>
      <c r="AO3591" s="51"/>
    </row>
    <row r="3592" spans="1:41" s="3" customFormat="1" x14ac:dyDescent="0.25">
      <c r="A3592" s="40"/>
      <c r="B3592" s="50"/>
      <c r="C3592" s="40"/>
      <c r="D3592" s="58"/>
      <c r="E3592" s="40"/>
      <c r="F3592" s="40"/>
      <c r="G3592" s="40"/>
      <c r="H3592" s="40"/>
      <c r="I3592" s="40"/>
      <c r="J3592" s="40"/>
      <c r="K3592" s="40"/>
      <c r="L3592" s="40"/>
      <c r="M3592" s="40"/>
      <c r="N3592" s="40"/>
      <c r="O3592" s="40"/>
      <c r="P3592" s="40"/>
      <c r="Q3592" s="40"/>
      <c r="R3592" s="40"/>
      <c r="S3592" s="40"/>
      <c r="T3592" s="40"/>
      <c r="U3592" s="40"/>
      <c r="V3592" s="40"/>
      <c r="W3592" s="40"/>
      <c r="X3592" s="40"/>
      <c r="Y3592" s="40"/>
      <c r="Z3592" s="40"/>
      <c r="AA3592" s="40"/>
      <c r="AB3592" s="40"/>
      <c r="AC3592" s="40"/>
      <c r="AD3592" s="40"/>
      <c r="AE3592" s="40"/>
      <c r="AF3592" s="40"/>
      <c r="AG3592" s="40"/>
      <c r="AH3592" s="40"/>
      <c r="AI3592" s="40"/>
      <c r="AJ3592" s="40"/>
      <c r="AK3592" s="40"/>
      <c r="AL3592" s="40"/>
      <c r="AM3592" s="40"/>
      <c r="AN3592" s="40"/>
      <c r="AO3592" s="51"/>
    </row>
    <row r="3593" spans="1:41" s="3" customFormat="1" x14ac:dyDescent="0.25">
      <c r="A3593" s="40"/>
      <c r="B3593" s="50"/>
      <c r="C3593" s="40"/>
      <c r="D3593" s="58"/>
      <c r="E3593" s="40"/>
      <c r="F3593" s="40"/>
      <c r="G3593" s="40"/>
      <c r="H3593" s="40"/>
      <c r="I3593" s="40"/>
      <c r="J3593" s="40"/>
      <c r="K3593" s="40"/>
      <c r="L3593" s="40"/>
      <c r="M3593" s="40"/>
      <c r="N3593" s="40"/>
      <c r="O3593" s="40"/>
      <c r="P3593" s="40"/>
      <c r="Q3593" s="40"/>
      <c r="R3593" s="40"/>
      <c r="S3593" s="40"/>
      <c r="T3593" s="40"/>
      <c r="U3593" s="40"/>
      <c r="V3593" s="40"/>
      <c r="W3593" s="40"/>
      <c r="X3593" s="40"/>
      <c r="Y3593" s="40"/>
      <c r="Z3593" s="40"/>
      <c r="AA3593" s="40"/>
      <c r="AB3593" s="40"/>
      <c r="AC3593" s="40"/>
      <c r="AD3593" s="40"/>
      <c r="AE3593" s="40"/>
      <c r="AF3593" s="40"/>
      <c r="AG3593" s="40"/>
      <c r="AH3593" s="40"/>
      <c r="AI3593" s="40"/>
      <c r="AJ3593" s="40"/>
      <c r="AK3593" s="40"/>
      <c r="AL3593" s="40"/>
      <c r="AM3593" s="40"/>
      <c r="AN3593" s="40"/>
      <c r="AO3593" s="51"/>
    </row>
    <row r="3594" spans="1:41" s="3" customFormat="1" x14ac:dyDescent="0.25">
      <c r="A3594" s="40"/>
      <c r="B3594" s="50"/>
      <c r="C3594" s="40"/>
      <c r="D3594" s="58"/>
      <c r="E3594" s="40"/>
      <c r="F3594" s="40"/>
      <c r="G3594" s="40"/>
      <c r="H3594" s="40"/>
      <c r="I3594" s="40"/>
      <c r="J3594" s="40"/>
      <c r="K3594" s="40"/>
      <c r="L3594" s="40"/>
      <c r="M3594" s="40"/>
      <c r="N3594" s="40"/>
      <c r="O3594" s="40"/>
      <c r="P3594" s="40"/>
      <c r="Q3594" s="40"/>
      <c r="R3594" s="40"/>
      <c r="S3594" s="40"/>
      <c r="T3594" s="40"/>
      <c r="U3594" s="40"/>
      <c r="V3594" s="40"/>
      <c r="W3594" s="40"/>
      <c r="X3594" s="40"/>
      <c r="Y3594" s="40"/>
      <c r="Z3594" s="40"/>
      <c r="AA3594" s="40"/>
      <c r="AB3594" s="40"/>
      <c r="AC3594" s="40"/>
      <c r="AD3594" s="40"/>
      <c r="AE3594" s="40"/>
      <c r="AF3594" s="40"/>
      <c r="AG3594" s="40"/>
      <c r="AH3594" s="40"/>
      <c r="AI3594" s="40"/>
      <c r="AJ3594" s="40"/>
      <c r="AK3594" s="40"/>
      <c r="AL3594" s="40"/>
      <c r="AM3594" s="40"/>
      <c r="AN3594" s="40"/>
      <c r="AO3594" s="51"/>
    </row>
    <row r="3595" spans="1:41" s="3" customFormat="1" x14ac:dyDescent="0.25">
      <c r="A3595" s="40"/>
      <c r="B3595" s="50"/>
      <c r="C3595" s="40"/>
      <c r="D3595" s="58"/>
      <c r="E3595" s="40"/>
      <c r="F3595" s="40"/>
      <c r="G3595" s="40"/>
      <c r="H3595" s="40"/>
      <c r="I3595" s="40"/>
      <c r="J3595" s="40"/>
      <c r="K3595" s="40"/>
      <c r="L3595" s="40"/>
      <c r="M3595" s="40"/>
      <c r="N3595" s="40"/>
      <c r="O3595" s="40"/>
      <c r="P3595" s="40"/>
      <c r="Q3595" s="40"/>
      <c r="R3595" s="40"/>
      <c r="S3595" s="40"/>
      <c r="T3595" s="40"/>
      <c r="U3595" s="40"/>
      <c r="V3595" s="40"/>
      <c r="W3595" s="40"/>
      <c r="X3595" s="40"/>
      <c r="Y3595" s="40"/>
      <c r="Z3595" s="40"/>
      <c r="AA3595" s="40"/>
      <c r="AB3595" s="40"/>
      <c r="AC3595" s="40"/>
      <c r="AD3595" s="40"/>
      <c r="AE3595" s="40"/>
      <c r="AF3595" s="40"/>
      <c r="AG3595" s="40"/>
      <c r="AH3595" s="40"/>
      <c r="AI3595" s="40"/>
      <c r="AJ3595" s="40"/>
      <c r="AK3595" s="40"/>
      <c r="AL3595" s="40"/>
      <c r="AM3595" s="40"/>
      <c r="AN3595" s="40"/>
      <c r="AO3595" s="51"/>
    </row>
    <row r="3596" spans="1:41" s="3" customFormat="1" x14ac:dyDescent="0.25">
      <c r="A3596" s="40"/>
      <c r="B3596" s="50"/>
      <c r="C3596" s="40"/>
      <c r="D3596" s="58"/>
      <c r="E3596" s="40"/>
      <c r="F3596" s="40"/>
      <c r="G3596" s="40"/>
      <c r="H3596" s="40"/>
      <c r="I3596" s="40"/>
      <c r="J3596" s="40"/>
      <c r="K3596" s="40"/>
      <c r="L3596" s="40"/>
      <c r="M3596" s="40"/>
      <c r="N3596" s="40"/>
      <c r="O3596" s="40"/>
      <c r="P3596" s="40"/>
      <c r="Q3596" s="40"/>
      <c r="R3596" s="40"/>
      <c r="S3596" s="40"/>
      <c r="T3596" s="40"/>
      <c r="U3596" s="40"/>
      <c r="V3596" s="40"/>
      <c r="W3596" s="40"/>
      <c r="X3596" s="40"/>
      <c r="Y3596" s="40"/>
      <c r="Z3596" s="40"/>
      <c r="AA3596" s="40"/>
      <c r="AB3596" s="40"/>
      <c r="AC3596" s="40"/>
      <c r="AD3596" s="40"/>
      <c r="AE3596" s="40"/>
      <c r="AF3596" s="40"/>
      <c r="AG3596" s="40"/>
      <c r="AH3596" s="40"/>
      <c r="AI3596" s="40"/>
      <c r="AJ3596" s="40"/>
      <c r="AK3596" s="40"/>
      <c r="AL3596" s="40"/>
      <c r="AM3596" s="40"/>
      <c r="AN3596" s="40"/>
      <c r="AO3596" s="51"/>
    </row>
    <row r="3597" spans="1:41" s="3" customFormat="1" x14ac:dyDescent="0.25">
      <c r="A3597" s="40"/>
      <c r="B3597" s="50"/>
      <c r="C3597" s="40"/>
      <c r="D3597" s="58"/>
      <c r="E3597" s="40"/>
      <c r="F3597" s="40"/>
      <c r="G3597" s="40"/>
      <c r="H3597" s="40"/>
      <c r="I3597" s="40"/>
      <c r="J3597" s="40"/>
      <c r="K3597" s="40"/>
      <c r="L3597" s="40"/>
      <c r="M3597" s="40"/>
      <c r="N3597" s="40"/>
      <c r="O3597" s="40"/>
      <c r="P3597" s="40"/>
      <c r="Q3597" s="40"/>
      <c r="R3597" s="40"/>
      <c r="S3597" s="40"/>
      <c r="T3597" s="40"/>
      <c r="U3597" s="40"/>
      <c r="V3597" s="40"/>
      <c r="W3597" s="40"/>
      <c r="X3597" s="40"/>
      <c r="Y3597" s="40"/>
      <c r="Z3597" s="40"/>
      <c r="AA3597" s="40"/>
      <c r="AB3597" s="40"/>
      <c r="AC3597" s="40"/>
      <c r="AD3597" s="40"/>
      <c r="AE3597" s="40"/>
      <c r="AF3597" s="40"/>
      <c r="AG3597" s="40"/>
      <c r="AH3597" s="40"/>
      <c r="AI3597" s="40"/>
      <c r="AJ3597" s="40"/>
      <c r="AK3597" s="40"/>
      <c r="AL3597" s="40"/>
      <c r="AM3597" s="40"/>
      <c r="AN3597" s="40"/>
      <c r="AO3597" s="51"/>
    </row>
    <row r="3598" spans="1:41" s="3" customFormat="1" x14ac:dyDescent="0.25">
      <c r="A3598" s="40"/>
      <c r="B3598" s="50"/>
      <c r="C3598" s="40"/>
      <c r="D3598" s="58"/>
      <c r="E3598" s="40"/>
      <c r="F3598" s="40"/>
      <c r="G3598" s="40"/>
      <c r="H3598" s="40"/>
      <c r="I3598" s="40"/>
      <c r="J3598" s="40"/>
      <c r="K3598" s="40"/>
      <c r="L3598" s="40"/>
      <c r="M3598" s="40"/>
      <c r="N3598" s="40"/>
      <c r="O3598" s="40"/>
      <c r="P3598" s="40"/>
      <c r="Q3598" s="40"/>
      <c r="R3598" s="40"/>
      <c r="S3598" s="40"/>
      <c r="T3598" s="40"/>
      <c r="U3598" s="40"/>
      <c r="V3598" s="40"/>
      <c r="W3598" s="40"/>
      <c r="X3598" s="40"/>
      <c r="Y3598" s="40"/>
      <c r="Z3598" s="40"/>
      <c r="AA3598" s="40"/>
      <c r="AB3598" s="40"/>
      <c r="AC3598" s="40"/>
      <c r="AD3598" s="40"/>
      <c r="AE3598" s="40"/>
      <c r="AF3598" s="40"/>
      <c r="AG3598" s="40"/>
      <c r="AH3598" s="40"/>
      <c r="AI3598" s="40"/>
      <c r="AJ3598" s="40"/>
      <c r="AK3598" s="40"/>
      <c r="AL3598" s="40"/>
      <c r="AM3598" s="40"/>
      <c r="AN3598" s="40"/>
      <c r="AO3598" s="51"/>
    </row>
    <row r="3599" spans="1:41" s="3" customFormat="1" x14ac:dyDescent="0.25">
      <c r="A3599" s="40"/>
      <c r="B3599" s="50"/>
      <c r="C3599" s="40"/>
      <c r="D3599" s="58"/>
      <c r="E3599" s="40"/>
      <c r="F3599" s="40"/>
      <c r="G3599" s="40"/>
      <c r="H3599" s="40"/>
      <c r="I3599" s="40"/>
      <c r="J3599" s="40"/>
      <c r="K3599" s="40"/>
      <c r="L3599" s="40"/>
      <c r="M3599" s="40"/>
      <c r="N3599" s="40"/>
      <c r="O3599" s="40"/>
      <c r="P3599" s="40"/>
      <c r="Q3599" s="40"/>
      <c r="R3599" s="40"/>
      <c r="S3599" s="40"/>
      <c r="T3599" s="40"/>
      <c r="U3599" s="40"/>
      <c r="V3599" s="40"/>
      <c r="W3599" s="40"/>
      <c r="X3599" s="40"/>
      <c r="Y3599" s="40"/>
      <c r="Z3599" s="40"/>
      <c r="AA3599" s="40"/>
      <c r="AB3599" s="40"/>
      <c r="AC3599" s="40"/>
      <c r="AD3599" s="40"/>
      <c r="AE3599" s="40"/>
      <c r="AF3599" s="40"/>
      <c r="AG3599" s="40"/>
      <c r="AH3599" s="40"/>
      <c r="AI3599" s="40"/>
      <c r="AJ3599" s="40"/>
      <c r="AK3599" s="40"/>
      <c r="AL3599" s="40"/>
      <c r="AM3599" s="40"/>
      <c r="AN3599" s="40"/>
      <c r="AO3599" s="51"/>
    </row>
    <row r="3600" spans="1:41" s="3" customFormat="1" x14ac:dyDescent="0.25">
      <c r="A3600" s="40"/>
      <c r="B3600" s="50"/>
      <c r="C3600" s="40"/>
      <c r="D3600" s="58"/>
      <c r="E3600" s="40"/>
      <c r="F3600" s="40"/>
      <c r="G3600" s="40"/>
      <c r="H3600" s="40"/>
      <c r="I3600" s="40"/>
      <c r="J3600" s="40"/>
      <c r="K3600" s="40"/>
      <c r="L3600" s="40"/>
      <c r="M3600" s="40"/>
      <c r="N3600" s="40"/>
      <c r="O3600" s="40"/>
      <c r="P3600" s="40"/>
      <c r="Q3600" s="40"/>
      <c r="R3600" s="40"/>
      <c r="S3600" s="40"/>
      <c r="T3600" s="40"/>
      <c r="U3600" s="40"/>
      <c r="V3600" s="40"/>
      <c r="W3600" s="40"/>
      <c r="X3600" s="40"/>
      <c r="Y3600" s="40"/>
      <c r="Z3600" s="40"/>
      <c r="AA3600" s="40"/>
      <c r="AB3600" s="40"/>
      <c r="AC3600" s="40"/>
      <c r="AD3600" s="40"/>
      <c r="AE3600" s="40"/>
      <c r="AF3600" s="40"/>
      <c r="AG3600" s="40"/>
      <c r="AH3600" s="40"/>
      <c r="AI3600" s="40"/>
      <c r="AJ3600" s="40"/>
      <c r="AK3600" s="40"/>
      <c r="AL3600" s="40"/>
      <c r="AM3600" s="40"/>
      <c r="AN3600" s="40"/>
      <c r="AO3600" s="51"/>
    </row>
    <row r="3601" spans="1:41" s="3" customFormat="1" x14ac:dyDescent="0.25">
      <c r="A3601" s="40"/>
      <c r="B3601" s="50"/>
      <c r="C3601" s="40"/>
      <c r="D3601" s="58"/>
      <c r="E3601" s="40"/>
      <c r="F3601" s="40"/>
      <c r="G3601" s="40"/>
      <c r="H3601" s="40"/>
      <c r="I3601" s="40"/>
      <c r="J3601" s="40"/>
      <c r="K3601" s="40"/>
      <c r="L3601" s="40"/>
      <c r="M3601" s="40"/>
      <c r="N3601" s="40"/>
      <c r="O3601" s="40"/>
      <c r="P3601" s="40"/>
      <c r="Q3601" s="40"/>
      <c r="R3601" s="40"/>
      <c r="S3601" s="40"/>
      <c r="T3601" s="40"/>
      <c r="U3601" s="40"/>
      <c r="V3601" s="40"/>
      <c r="W3601" s="40"/>
      <c r="X3601" s="40"/>
      <c r="Y3601" s="40"/>
      <c r="Z3601" s="40"/>
      <c r="AA3601" s="40"/>
      <c r="AB3601" s="40"/>
      <c r="AC3601" s="40"/>
      <c r="AD3601" s="40"/>
      <c r="AE3601" s="40"/>
      <c r="AF3601" s="40"/>
      <c r="AG3601" s="40"/>
      <c r="AH3601" s="40"/>
      <c r="AI3601" s="40"/>
      <c r="AJ3601" s="40"/>
      <c r="AK3601" s="40"/>
      <c r="AL3601" s="40"/>
      <c r="AM3601" s="40"/>
      <c r="AN3601" s="40"/>
      <c r="AO3601" s="51"/>
    </row>
    <row r="3602" spans="1:41" s="3" customFormat="1" x14ac:dyDescent="0.25">
      <c r="A3602" s="40"/>
      <c r="B3602" s="50"/>
      <c r="C3602" s="40"/>
      <c r="D3602" s="58"/>
      <c r="E3602" s="40"/>
      <c r="F3602" s="40"/>
      <c r="G3602" s="40"/>
      <c r="H3602" s="40"/>
      <c r="I3602" s="40"/>
      <c r="J3602" s="40"/>
      <c r="K3602" s="40"/>
      <c r="L3602" s="40"/>
      <c r="M3602" s="40"/>
      <c r="N3602" s="40"/>
      <c r="O3602" s="40"/>
      <c r="P3602" s="40"/>
      <c r="Q3602" s="40"/>
      <c r="R3602" s="40"/>
      <c r="S3602" s="40"/>
      <c r="T3602" s="40"/>
      <c r="U3602" s="40"/>
      <c r="V3602" s="40"/>
      <c r="W3602" s="40"/>
      <c r="X3602" s="40"/>
      <c r="Y3602" s="40"/>
      <c r="Z3602" s="40"/>
      <c r="AA3602" s="40"/>
      <c r="AB3602" s="40"/>
      <c r="AC3602" s="40"/>
      <c r="AD3602" s="40"/>
      <c r="AE3602" s="40"/>
      <c r="AF3602" s="40"/>
      <c r="AG3602" s="40"/>
      <c r="AH3602" s="40"/>
      <c r="AI3602" s="40"/>
      <c r="AJ3602" s="40"/>
      <c r="AK3602" s="40"/>
      <c r="AL3602" s="40"/>
      <c r="AM3602" s="40"/>
      <c r="AN3602" s="40"/>
      <c r="AO3602" s="51"/>
    </row>
    <row r="3603" spans="1:41" s="3" customFormat="1" x14ac:dyDescent="0.25">
      <c r="A3603" s="40"/>
      <c r="B3603" s="50"/>
      <c r="C3603" s="40"/>
      <c r="D3603" s="58"/>
      <c r="E3603" s="40"/>
      <c r="F3603" s="40"/>
      <c r="G3603" s="40"/>
      <c r="H3603" s="40"/>
      <c r="I3603" s="40"/>
      <c r="J3603" s="40"/>
      <c r="K3603" s="40"/>
      <c r="L3603" s="40"/>
      <c r="M3603" s="40"/>
      <c r="N3603" s="40"/>
      <c r="O3603" s="40"/>
      <c r="P3603" s="40"/>
      <c r="Q3603" s="40"/>
      <c r="R3603" s="40"/>
      <c r="S3603" s="40"/>
      <c r="T3603" s="40"/>
      <c r="U3603" s="40"/>
      <c r="V3603" s="40"/>
      <c r="W3603" s="40"/>
      <c r="X3603" s="40"/>
      <c r="Y3603" s="40"/>
      <c r="Z3603" s="40"/>
      <c r="AA3603" s="40"/>
      <c r="AB3603" s="40"/>
      <c r="AC3603" s="40"/>
      <c r="AD3603" s="40"/>
      <c r="AE3603" s="40"/>
      <c r="AF3603" s="40"/>
      <c r="AG3603" s="40"/>
      <c r="AH3603" s="40"/>
      <c r="AI3603" s="40"/>
      <c r="AJ3603" s="40"/>
      <c r="AK3603" s="40"/>
      <c r="AL3603" s="40"/>
      <c r="AM3603" s="40"/>
      <c r="AN3603" s="40"/>
      <c r="AO3603" s="51"/>
    </row>
    <row r="3604" spans="1:41" s="3" customFormat="1" x14ac:dyDescent="0.25">
      <c r="A3604" s="40"/>
      <c r="B3604" s="50"/>
      <c r="C3604" s="40"/>
      <c r="D3604" s="58"/>
      <c r="E3604" s="40"/>
      <c r="F3604" s="40"/>
      <c r="G3604" s="40"/>
      <c r="H3604" s="40"/>
      <c r="I3604" s="40"/>
      <c r="J3604" s="40"/>
      <c r="K3604" s="40"/>
      <c r="L3604" s="40"/>
      <c r="M3604" s="40"/>
      <c r="N3604" s="40"/>
      <c r="O3604" s="40"/>
      <c r="P3604" s="40"/>
      <c r="Q3604" s="40"/>
      <c r="R3604" s="40"/>
      <c r="S3604" s="40"/>
      <c r="T3604" s="40"/>
      <c r="U3604" s="40"/>
      <c r="V3604" s="40"/>
      <c r="W3604" s="40"/>
      <c r="X3604" s="40"/>
      <c r="Y3604" s="40"/>
      <c r="Z3604" s="40"/>
      <c r="AA3604" s="40"/>
      <c r="AB3604" s="40"/>
      <c r="AC3604" s="40"/>
      <c r="AD3604" s="40"/>
      <c r="AE3604" s="40"/>
      <c r="AF3604" s="40"/>
      <c r="AG3604" s="40"/>
      <c r="AH3604" s="40"/>
      <c r="AI3604" s="40"/>
      <c r="AJ3604" s="40"/>
      <c r="AK3604" s="40"/>
      <c r="AL3604" s="40"/>
      <c r="AM3604" s="40"/>
      <c r="AN3604" s="40"/>
      <c r="AO3604" s="51"/>
    </row>
    <row r="3605" spans="1:41" s="3" customFormat="1" x14ac:dyDescent="0.25">
      <c r="A3605" s="40"/>
      <c r="B3605" s="50"/>
      <c r="C3605" s="40"/>
      <c r="D3605" s="58"/>
      <c r="E3605" s="40"/>
      <c r="F3605" s="40"/>
      <c r="G3605" s="40"/>
      <c r="H3605" s="40"/>
      <c r="I3605" s="40"/>
      <c r="J3605" s="40"/>
      <c r="K3605" s="40"/>
      <c r="L3605" s="40"/>
      <c r="M3605" s="40"/>
      <c r="N3605" s="40"/>
      <c r="O3605" s="40"/>
      <c r="P3605" s="40"/>
      <c r="Q3605" s="40"/>
      <c r="R3605" s="40"/>
      <c r="S3605" s="40"/>
      <c r="T3605" s="40"/>
      <c r="U3605" s="40"/>
      <c r="V3605" s="40"/>
      <c r="W3605" s="40"/>
      <c r="X3605" s="40"/>
      <c r="Y3605" s="40"/>
      <c r="Z3605" s="40"/>
      <c r="AA3605" s="40"/>
      <c r="AB3605" s="40"/>
      <c r="AC3605" s="40"/>
      <c r="AD3605" s="40"/>
      <c r="AE3605" s="40"/>
      <c r="AF3605" s="40"/>
      <c r="AG3605" s="40"/>
      <c r="AH3605" s="40"/>
      <c r="AI3605" s="40"/>
      <c r="AJ3605" s="40"/>
      <c r="AK3605" s="40"/>
      <c r="AL3605" s="40"/>
      <c r="AM3605" s="40"/>
      <c r="AN3605" s="40"/>
      <c r="AO3605" s="51"/>
    </row>
    <row r="3606" spans="1:41" s="3" customFormat="1" x14ac:dyDescent="0.25">
      <c r="A3606" s="40"/>
      <c r="B3606" s="50"/>
      <c r="C3606" s="40"/>
      <c r="D3606" s="58"/>
      <c r="E3606" s="40"/>
      <c r="F3606" s="40"/>
      <c r="G3606" s="40"/>
      <c r="H3606" s="40"/>
      <c r="I3606" s="40"/>
      <c r="J3606" s="40"/>
      <c r="K3606" s="40"/>
      <c r="L3606" s="40"/>
      <c r="M3606" s="40"/>
      <c r="N3606" s="40"/>
      <c r="O3606" s="40"/>
      <c r="P3606" s="40"/>
      <c r="Q3606" s="40"/>
      <c r="R3606" s="40"/>
      <c r="S3606" s="40"/>
      <c r="T3606" s="40"/>
      <c r="U3606" s="40"/>
      <c r="V3606" s="40"/>
      <c r="W3606" s="40"/>
      <c r="X3606" s="40"/>
      <c r="Y3606" s="40"/>
      <c r="Z3606" s="40"/>
      <c r="AA3606" s="40"/>
      <c r="AB3606" s="40"/>
      <c r="AC3606" s="40"/>
      <c r="AD3606" s="40"/>
      <c r="AE3606" s="40"/>
      <c r="AF3606" s="40"/>
      <c r="AG3606" s="40"/>
      <c r="AH3606" s="40"/>
      <c r="AI3606" s="40"/>
      <c r="AJ3606" s="40"/>
      <c r="AK3606" s="40"/>
      <c r="AL3606" s="40"/>
      <c r="AM3606" s="40"/>
      <c r="AN3606" s="40"/>
      <c r="AO3606" s="51"/>
    </row>
    <row r="3607" spans="1:41" s="3" customFormat="1" x14ac:dyDescent="0.25">
      <c r="A3607" s="40"/>
      <c r="B3607" s="50"/>
      <c r="C3607" s="40"/>
      <c r="D3607" s="58"/>
      <c r="E3607" s="40"/>
      <c r="F3607" s="40"/>
      <c r="G3607" s="40"/>
      <c r="H3607" s="40"/>
      <c r="I3607" s="40"/>
      <c r="J3607" s="40"/>
      <c r="K3607" s="40"/>
      <c r="L3607" s="40"/>
      <c r="M3607" s="40"/>
      <c r="N3607" s="40"/>
      <c r="O3607" s="40"/>
      <c r="P3607" s="40"/>
      <c r="Q3607" s="40"/>
      <c r="R3607" s="40"/>
      <c r="S3607" s="40"/>
      <c r="T3607" s="40"/>
      <c r="U3607" s="40"/>
      <c r="V3607" s="40"/>
      <c r="W3607" s="40"/>
      <c r="X3607" s="40"/>
      <c r="Y3607" s="40"/>
      <c r="Z3607" s="40"/>
      <c r="AA3607" s="40"/>
      <c r="AB3607" s="40"/>
      <c r="AC3607" s="40"/>
      <c r="AD3607" s="40"/>
      <c r="AE3607" s="40"/>
      <c r="AF3607" s="40"/>
      <c r="AG3607" s="40"/>
      <c r="AH3607" s="40"/>
      <c r="AI3607" s="40"/>
      <c r="AJ3607" s="40"/>
      <c r="AK3607" s="40"/>
      <c r="AL3607" s="40"/>
      <c r="AM3607" s="40"/>
      <c r="AN3607" s="40"/>
      <c r="AO3607" s="51"/>
    </row>
    <row r="3608" spans="1:41" s="3" customFormat="1" x14ac:dyDescent="0.25">
      <c r="A3608" s="40"/>
      <c r="B3608" s="50"/>
      <c r="C3608" s="40"/>
      <c r="D3608" s="58"/>
      <c r="E3608" s="40"/>
      <c r="F3608" s="40"/>
      <c r="G3608" s="40"/>
      <c r="H3608" s="40"/>
      <c r="I3608" s="40"/>
      <c r="J3608" s="40"/>
      <c r="K3608" s="40"/>
      <c r="L3608" s="40"/>
      <c r="M3608" s="40"/>
      <c r="N3608" s="40"/>
      <c r="O3608" s="40"/>
      <c r="P3608" s="40"/>
      <c r="Q3608" s="40"/>
      <c r="R3608" s="40"/>
      <c r="S3608" s="40"/>
      <c r="T3608" s="40"/>
      <c r="U3608" s="40"/>
      <c r="V3608" s="40"/>
      <c r="W3608" s="40"/>
      <c r="X3608" s="40"/>
      <c r="Y3608" s="40"/>
      <c r="Z3608" s="40"/>
      <c r="AA3608" s="40"/>
      <c r="AB3608" s="40"/>
      <c r="AC3608" s="40"/>
      <c r="AD3608" s="40"/>
      <c r="AE3608" s="40"/>
      <c r="AF3608" s="40"/>
      <c r="AG3608" s="40"/>
      <c r="AH3608" s="40"/>
      <c r="AI3608" s="40"/>
      <c r="AJ3608" s="40"/>
      <c r="AK3608" s="40"/>
      <c r="AL3608" s="40"/>
      <c r="AM3608" s="40"/>
      <c r="AN3608" s="40"/>
      <c r="AO3608" s="51"/>
    </row>
    <row r="3609" spans="1:41" s="3" customFormat="1" x14ac:dyDescent="0.25">
      <c r="A3609" s="40"/>
      <c r="B3609" s="50"/>
      <c r="C3609" s="40"/>
      <c r="D3609" s="58"/>
      <c r="E3609" s="40"/>
      <c r="F3609" s="40"/>
      <c r="G3609" s="40"/>
      <c r="H3609" s="40"/>
      <c r="I3609" s="40"/>
      <c r="J3609" s="40"/>
      <c r="K3609" s="40"/>
      <c r="L3609" s="40"/>
      <c r="M3609" s="40"/>
      <c r="N3609" s="40"/>
      <c r="O3609" s="40"/>
      <c r="P3609" s="40"/>
      <c r="Q3609" s="40"/>
      <c r="R3609" s="40"/>
      <c r="S3609" s="40"/>
      <c r="T3609" s="40"/>
      <c r="U3609" s="40"/>
      <c r="V3609" s="40"/>
      <c r="W3609" s="40"/>
      <c r="X3609" s="40"/>
      <c r="Y3609" s="40"/>
      <c r="Z3609" s="40"/>
      <c r="AA3609" s="40"/>
      <c r="AB3609" s="40"/>
      <c r="AC3609" s="40"/>
      <c r="AD3609" s="40"/>
      <c r="AE3609" s="40"/>
      <c r="AF3609" s="40"/>
      <c r="AG3609" s="40"/>
      <c r="AH3609" s="40"/>
      <c r="AI3609" s="40"/>
      <c r="AJ3609" s="40"/>
      <c r="AK3609" s="40"/>
      <c r="AL3609" s="40"/>
      <c r="AM3609" s="40"/>
      <c r="AN3609" s="40"/>
      <c r="AO3609" s="51"/>
    </row>
    <row r="3610" spans="1:41" s="3" customFormat="1" x14ac:dyDescent="0.25">
      <c r="A3610" s="40"/>
      <c r="B3610" s="50"/>
      <c r="C3610" s="40"/>
      <c r="D3610" s="58"/>
      <c r="E3610" s="40"/>
      <c r="F3610" s="40"/>
      <c r="G3610" s="40"/>
      <c r="H3610" s="40"/>
      <c r="I3610" s="40"/>
      <c r="J3610" s="40"/>
      <c r="K3610" s="40"/>
      <c r="L3610" s="40"/>
      <c r="M3610" s="40"/>
      <c r="N3610" s="40"/>
      <c r="O3610" s="40"/>
      <c r="P3610" s="40"/>
      <c r="Q3610" s="40"/>
      <c r="R3610" s="40"/>
      <c r="S3610" s="40"/>
      <c r="T3610" s="40"/>
      <c r="U3610" s="40"/>
      <c r="V3610" s="40"/>
      <c r="W3610" s="40"/>
      <c r="X3610" s="40"/>
      <c r="Y3610" s="40"/>
      <c r="Z3610" s="40"/>
      <c r="AA3610" s="40"/>
      <c r="AB3610" s="40"/>
      <c r="AC3610" s="40"/>
      <c r="AD3610" s="40"/>
      <c r="AE3610" s="40"/>
      <c r="AF3610" s="40"/>
      <c r="AG3610" s="40"/>
      <c r="AH3610" s="40"/>
      <c r="AI3610" s="40"/>
      <c r="AJ3610" s="40"/>
      <c r="AK3610" s="40"/>
      <c r="AL3610" s="40"/>
      <c r="AM3610" s="40"/>
      <c r="AN3610" s="40"/>
      <c r="AO3610" s="51"/>
    </row>
    <row r="3611" spans="1:41" s="3" customFormat="1" x14ac:dyDescent="0.25">
      <c r="A3611" s="40"/>
      <c r="B3611" s="50"/>
      <c r="C3611" s="40"/>
      <c r="D3611" s="58"/>
      <c r="E3611" s="40"/>
      <c r="F3611" s="40"/>
      <c r="G3611" s="40"/>
      <c r="H3611" s="40"/>
      <c r="I3611" s="40"/>
      <c r="J3611" s="40"/>
      <c r="K3611" s="40"/>
      <c r="L3611" s="40"/>
      <c r="M3611" s="40"/>
      <c r="N3611" s="40"/>
      <c r="O3611" s="40"/>
      <c r="P3611" s="40"/>
      <c r="Q3611" s="40"/>
      <c r="R3611" s="40"/>
      <c r="S3611" s="40"/>
      <c r="T3611" s="40"/>
      <c r="U3611" s="40"/>
      <c r="V3611" s="40"/>
      <c r="W3611" s="40"/>
      <c r="X3611" s="40"/>
      <c r="Y3611" s="40"/>
      <c r="Z3611" s="40"/>
      <c r="AA3611" s="40"/>
      <c r="AB3611" s="40"/>
      <c r="AC3611" s="40"/>
      <c r="AD3611" s="40"/>
      <c r="AE3611" s="40"/>
      <c r="AF3611" s="40"/>
      <c r="AG3611" s="40"/>
      <c r="AH3611" s="40"/>
      <c r="AI3611" s="40"/>
      <c r="AJ3611" s="40"/>
      <c r="AK3611" s="40"/>
      <c r="AL3611" s="40"/>
      <c r="AM3611" s="40"/>
      <c r="AN3611" s="40"/>
      <c r="AO3611" s="51"/>
    </row>
    <row r="3612" spans="1:41" s="3" customFormat="1" x14ac:dyDescent="0.25">
      <c r="A3612" s="40"/>
      <c r="B3612" s="50"/>
      <c r="C3612" s="40"/>
      <c r="D3612" s="58"/>
      <c r="E3612" s="40"/>
      <c r="F3612" s="40"/>
      <c r="G3612" s="40"/>
      <c r="H3612" s="40"/>
      <c r="I3612" s="40"/>
      <c r="J3612" s="40"/>
      <c r="K3612" s="40"/>
      <c r="L3612" s="40"/>
      <c r="M3612" s="40"/>
      <c r="N3612" s="40"/>
      <c r="O3612" s="40"/>
      <c r="P3612" s="40"/>
      <c r="Q3612" s="40"/>
      <c r="R3612" s="40"/>
      <c r="S3612" s="40"/>
      <c r="T3612" s="40"/>
      <c r="U3612" s="40"/>
      <c r="V3612" s="40"/>
      <c r="W3612" s="40"/>
      <c r="X3612" s="40"/>
      <c r="Y3612" s="40"/>
      <c r="Z3612" s="40"/>
      <c r="AA3612" s="40"/>
      <c r="AB3612" s="40"/>
      <c r="AC3612" s="40"/>
      <c r="AD3612" s="40"/>
      <c r="AE3612" s="40"/>
      <c r="AF3612" s="40"/>
      <c r="AG3612" s="40"/>
      <c r="AH3612" s="40"/>
      <c r="AI3612" s="40"/>
      <c r="AJ3612" s="40"/>
      <c r="AK3612" s="40"/>
      <c r="AL3612" s="40"/>
      <c r="AM3612" s="40"/>
      <c r="AN3612" s="40"/>
      <c r="AO3612" s="51"/>
    </row>
    <row r="3613" spans="1:41" s="3" customFormat="1" x14ac:dyDescent="0.25">
      <c r="A3613" s="40"/>
      <c r="B3613" s="50"/>
      <c r="C3613" s="40"/>
      <c r="D3613" s="58"/>
      <c r="E3613" s="40"/>
      <c r="F3613" s="40"/>
      <c r="G3613" s="40"/>
      <c r="H3613" s="40"/>
      <c r="I3613" s="40"/>
      <c r="J3613" s="40"/>
      <c r="K3613" s="40"/>
      <c r="L3613" s="40"/>
      <c r="M3613" s="40"/>
      <c r="N3613" s="40"/>
      <c r="O3613" s="40"/>
      <c r="P3613" s="40"/>
      <c r="Q3613" s="40"/>
      <c r="R3613" s="40"/>
      <c r="S3613" s="40"/>
      <c r="T3613" s="40"/>
      <c r="U3613" s="40"/>
      <c r="V3613" s="40"/>
      <c r="W3613" s="40"/>
      <c r="X3613" s="40"/>
      <c r="Y3613" s="40"/>
      <c r="Z3613" s="40"/>
      <c r="AA3613" s="40"/>
      <c r="AB3613" s="40"/>
      <c r="AC3613" s="40"/>
      <c r="AD3613" s="40"/>
      <c r="AE3613" s="40"/>
      <c r="AF3613" s="40"/>
      <c r="AG3613" s="40"/>
      <c r="AH3613" s="40"/>
      <c r="AI3613" s="40"/>
      <c r="AJ3613" s="40"/>
      <c r="AK3613" s="40"/>
      <c r="AL3613" s="40"/>
      <c r="AM3613" s="40"/>
      <c r="AN3613" s="40"/>
      <c r="AO3613" s="51"/>
    </row>
    <row r="3614" spans="1:41" s="3" customFormat="1" x14ac:dyDescent="0.25">
      <c r="A3614" s="40"/>
      <c r="B3614" s="50"/>
      <c r="C3614" s="40"/>
      <c r="D3614" s="58"/>
      <c r="E3614" s="40"/>
      <c r="F3614" s="40"/>
      <c r="G3614" s="40"/>
      <c r="H3614" s="40"/>
      <c r="I3614" s="40"/>
      <c r="J3614" s="40"/>
      <c r="K3614" s="40"/>
      <c r="L3614" s="40"/>
      <c r="M3614" s="40"/>
      <c r="N3614" s="40"/>
      <c r="O3614" s="40"/>
      <c r="P3614" s="40"/>
      <c r="Q3614" s="40"/>
      <c r="R3614" s="40"/>
      <c r="S3614" s="40"/>
      <c r="T3614" s="40"/>
      <c r="U3614" s="40"/>
      <c r="V3614" s="40"/>
      <c r="W3614" s="40"/>
      <c r="X3614" s="40"/>
      <c r="Y3614" s="40"/>
      <c r="Z3614" s="40"/>
      <c r="AA3614" s="40"/>
      <c r="AB3614" s="40"/>
      <c r="AC3614" s="40"/>
      <c r="AD3614" s="40"/>
      <c r="AE3614" s="40"/>
      <c r="AF3614" s="40"/>
      <c r="AG3614" s="40"/>
      <c r="AH3614" s="40"/>
      <c r="AI3614" s="40"/>
      <c r="AJ3614" s="40"/>
      <c r="AK3614" s="40"/>
      <c r="AL3614" s="40"/>
      <c r="AM3614" s="40"/>
      <c r="AN3614" s="40"/>
      <c r="AO3614" s="51"/>
    </row>
    <row r="3615" spans="1:41" s="3" customFormat="1" x14ac:dyDescent="0.25">
      <c r="A3615" s="40"/>
      <c r="B3615" s="50"/>
      <c r="C3615" s="40"/>
      <c r="D3615" s="58"/>
      <c r="E3615" s="40"/>
      <c r="F3615" s="40"/>
      <c r="G3615" s="40"/>
      <c r="H3615" s="40"/>
      <c r="I3615" s="40"/>
      <c r="J3615" s="40"/>
      <c r="K3615" s="40"/>
      <c r="L3615" s="40"/>
      <c r="M3615" s="40"/>
      <c r="N3615" s="40"/>
      <c r="O3615" s="40"/>
      <c r="P3615" s="40"/>
      <c r="Q3615" s="40"/>
      <c r="R3615" s="40"/>
      <c r="S3615" s="40"/>
      <c r="T3615" s="40"/>
      <c r="U3615" s="40"/>
      <c r="V3615" s="40"/>
      <c r="W3615" s="40"/>
      <c r="X3615" s="40"/>
      <c r="Y3615" s="40"/>
      <c r="Z3615" s="40"/>
      <c r="AA3615" s="40"/>
      <c r="AB3615" s="40"/>
      <c r="AC3615" s="40"/>
      <c r="AD3615" s="40"/>
      <c r="AE3615" s="40"/>
      <c r="AF3615" s="40"/>
      <c r="AG3615" s="40"/>
      <c r="AH3615" s="40"/>
      <c r="AI3615" s="40"/>
      <c r="AJ3615" s="40"/>
      <c r="AK3615" s="40"/>
      <c r="AL3615" s="40"/>
      <c r="AM3615" s="40"/>
      <c r="AN3615" s="40"/>
      <c r="AO3615" s="51"/>
    </row>
    <row r="3616" spans="1:41" s="3" customFormat="1" x14ac:dyDescent="0.25">
      <c r="A3616" s="40"/>
      <c r="B3616" s="50"/>
      <c r="C3616" s="40"/>
      <c r="D3616" s="58"/>
      <c r="E3616" s="40"/>
      <c r="F3616" s="40"/>
      <c r="G3616" s="40"/>
      <c r="H3616" s="40"/>
      <c r="I3616" s="40"/>
      <c r="J3616" s="40"/>
      <c r="K3616" s="40"/>
      <c r="L3616" s="40"/>
      <c r="M3616" s="40"/>
      <c r="N3616" s="40"/>
      <c r="O3616" s="40"/>
      <c r="P3616" s="40"/>
      <c r="Q3616" s="40"/>
      <c r="R3616" s="40"/>
      <c r="S3616" s="40"/>
      <c r="T3616" s="40"/>
      <c r="U3616" s="40"/>
      <c r="V3616" s="40"/>
      <c r="W3616" s="40"/>
      <c r="X3616" s="40"/>
      <c r="Y3616" s="40"/>
      <c r="Z3616" s="40"/>
      <c r="AA3616" s="40"/>
      <c r="AB3616" s="40"/>
      <c r="AC3616" s="40"/>
      <c r="AD3616" s="40"/>
      <c r="AE3616" s="40"/>
      <c r="AF3616" s="40"/>
      <c r="AG3616" s="40"/>
      <c r="AH3616" s="40"/>
      <c r="AI3616" s="40"/>
      <c r="AJ3616" s="40"/>
      <c r="AK3616" s="40"/>
      <c r="AL3616" s="40"/>
      <c r="AM3616" s="40"/>
      <c r="AN3616" s="40"/>
      <c r="AO3616" s="51"/>
    </row>
    <row r="3617" spans="1:41" s="3" customFormat="1" x14ac:dyDescent="0.25">
      <c r="A3617" s="40"/>
      <c r="B3617" s="50"/>
      <c r="C3617" s="40"/>
      <c r="D3617" s="58"/>
      <c r="E3617" s="40"/>
      <c r="F3617" s="40"/>
      <c r="G3617" s="40"/>
      <c r="H3617" s="40"/>
      <c r="I3617" s="40"/>
      <c r="J3617" s="40"/>
      <c r="K3617" s="40"/>
      <c r="L3617" s="40"/>
      <c r="M3617" s="40"/>
      <c r="N3617" s="40"/>
      <c r="O3617" s="40"/>
      <c r="P3617" s="40"/>
      <c r="Q3617" s="40"/>
      <c r="R3617" s="40"/>
      <c r="S3617" s="40"/>
      <c r="T3617" s="40"/>
      <c r="U3617" s="40"/>
      <c r="V3617" s="40"/>
      <c r="W3617" s="40"/>
      <c r="X3617" s="40"/>
      <c r="Y3617" s="40"/>
      <c r="Z3617" s="40"/>
      <c r="AA3617" s="40"/>
      <c r="AB3617" s="40"/>
      <c r="AC3617" s="40"/>
      <c r="AD3617" s="40"/>
      <c r="AE3617" s="40"/>
      <c r="AF3617" s="40"/>
      <c r="AG3617" s="40"/>
      <c r="AH3617" s="40"/>
      <c r="AI3617" s="40"/>
      <c r="AJ3617" s="40"/>
      <c r="AK3617" s="40"/>
      <c r="AL3617" s="40"/>
      <c r="AM3617" s="40"/>
      <c r="AN3617" s="40"/>
      <c r="AO3617" s="51"/>
    </row>
    <row r="3618" spans="1:41" s="3" customFormat="1" x14ac:dyDescent="0.25">
      <c r="A3618" s="40"/>
      <c r="B3618" s="50"/>
      <c r="C3618" s="40"/>
      <c r="D3618" s="58"/>
      <c r="E3618" s="40"/>
      <c r="F3618" s="40"/>
      <c r="G3618" s="40"/>
      <c r="H3618" s="40"/>
      <c r="I3618" s="40"/>
      <c r="J3618" s="40"/>
      <c r="K3618" s="40"/>
      <c r="L3618" s="40"/>
      <c r="M3618" s="40"/>
      <c r="N3618" s="40"/>
      <c r="O3618" s="40"/>
      <c r="P3618" s="40"/>
      <c r="Q3618" s="40"/>
      <c r="R3618" s="40"/>
      <c r="S3618" s="40"/>
      <c r="T3618" s="40"/>
      <c r="U3618" s="40"/>
      <c r="V3618" s="40"/>
      <c r="W3618" s="40"/>
      <c r="X3618" s="40"/>
      <c r="Y3618" s="40"/>
      <c r="Z3618" s="40"/>
      <c r="AA3618" s="40"/>
      <c r="AB3618" s="40"/>
      <c r="AC3618" s="40"/>
      <c r="AD3618" s="40"/>
      <c r="AE3618" s="40"/>
      <c r="AF3618" s="40"/>
      <c r="AG3618" s="40"/>
      <c r="AH3618" s="40"/>
      <c r="AI3618" s="40"/>
      <c r="AJ3618" s="40"/>
      <c r="AK3618" s="40"/>
      <c r="AL3618" s="40"/>
      <c r="AM3618" s="40"/>
      <c r="AN3618" s="40"/>
      <c r="AO3618" s="51"/>
    </row>
    <row r="3619" spans="1:41" s="3" customFormat="1" x14ac:dyDescent="0.25">
      <c r="A3619" s="40"/>
      <c r="B3619" s="50"/>
      <c r="C3619" s="40"/>
      <c r="D3619" s="58"/>
      <c r="E3619" s="40"/>
      <c r="F3619" s="40"/>
      <c r="G3619" s="40"/>
      <c r="H3619" s="40"/>
      <c r="I3619" s="40"/>
      <c r="J3619" s="40"/>
      <c r="K3619" s="40"/>
      <c r="L3619" s="40"/>
      <c r="M3619" s="40"/>
      <c r="N3619" s="40"/>
      <c r="O3619" s="40"/>
      <c r="P3619" s="40"/>
      <c r="Q3619" s="40"/>
      <c r="R3619" s="40"/>
      <c r="S3619" s="40"/>
      <c r="T3619" s="40"/>
      <c r="U3619" s="40"/>
      <c r="V3619" s="40"/>
      <c r="W3619" s="40"/>
      <c r="X3619" s="40"/>
      <c r="Y3619" s="40"/>
      <c r="Z3619" s="40"/>
      <c r="AA3619" s="40"/>
      <c r="AB3619" s="40"/>
      <c r="AC3619" s="40"/>
      <c r="AD3619" s="40"/>
      <c r="AE3619" s="40"/>
      <c r="AF3619" s="40"/>
      <c r="AG3619" s="40"/>
      <c r="AH3619" s="40"/>
      <c r="AI3619" s="40"/>
      <c r="AJ3619" s="40"/>
      <c r="AK3619" s="40"/>
      <c r="AL3619" s="40"/>
      <c r="AM3619" s="40"/>
      <c r="AN3619" s="40"/>
      <c r="AO3619" s="51"/>
    </row>
    <row r="3620" spans="1:41" s="3" customFormat="1" x14ac:dyDescent="0.25">
      <c r="A3620" s="40"/>
      <c r="B3620" s="50"/>
      <c r="C3620" s="40"/>
      <c r="D3620" s="58"/>
      <c r="E3620" s="40"/>
      <c r="F3620" s="40"/>
      <c r="G3620" s="40"/>
      <c r="H3620" s="40"/>
      <c r="I3620" s="40"/>
      <c r="J3620" s="40"/>
      <c r="K3620" s="40"/>
      <c r="L3620" s="40"/>
      <c r="M3620" s="40"/>
      <c r="N3620" s="40"/>
      <c r="O3620" s="40"/>
      <c r="P3620" s="40"/>
      <c r="Q3620" s="40"/>
      <c r="R3620" s="40"/>
      <c r="S3620" s="40"/>
      <c r="T3620" s="40"/>
      <c r="U3620" s="40"/>
      <c r="V3620" s="40"/>
      <c r="W3620" s="40"/>
      <c r="X3620" s="40"/>
      <c r="Y3620" s="40"/>
      <c r="Z3620" s="40"/>
      <c r="AA3620" s="40"/>
      <c r="AB3620" s="40"/>
      <c r="AC3620" s="40"/>
      <c r="AD3620" s="40"/>
      <c r="AE3620" s="40"/>
      <c r="AF3620" s="40"/>
      <c r="AG3620" s="40"/>
      <c r="AH3620" s="40"/>
      <c r="AI3620" s="40"/>
      <c r="AJ3620" s="40"/>
      <c r="AK3620" s="40"/>
      <c r="AL3620" s="40"/>
      <c r="AM3620" s="40"/>
      <c r="AN3620" s="40"/>
      <c r="AO3620" s="51"/>
    </row>
    <row r="3621" spans="1:41" s="3" customFormat="1" x14ac:dyDescent="0.25">
      <c r="A3621" s="40"/>
      <c r="B3621" s="50"/>
      <c r="C3621" s="40"/>
      <c r="D3621" s="58"/>
      <c r="E3621" s="40"/>
      <c r="F3621" s="40"/>
      <c r="G3621" s="40"/>
      <c r="H3621" s="40"/>
      <c r="I3621" s="40"/>
      <c r="J3621" s="40"/>
      <c r="K3621" s="40"/>
      <c r="L3621" s="40"/>
      <c r="M3621" s="40"/>
      <c r="N3621" s="40"/>
      <c r="O3621" s="40"/>
      <c r="P3621" s="40"/>
      <c r="Q3621" s="40"/>
      <c r="R3621" s="40"/>
      <c r="S3621" s="40"/>
      <c r="T3621" s="40"/>
      <c r="U3621" s="40"/>
      <c r="V3621" s="40"/>
      <c r="W3621" s="40"/>
      <c r="X3621" s="40"/>
      <c r="Y3621" s="40"/>
      <c r="Z3621" s="40"/>
      <c r="AA3621" s="40"/>
      <c r="AB3621" s="40"/>
      <c r="AC3621" s="40"/>
      <c r="AD3621" s="40"/>
      <c r="AE3621" s="40"/>
      <c r="AF3621" s="40"/>
      <c r="AG3621" s="40"/>
      <c r="AH3621" s="40"/>
      <c r="AI3621" s="40"/>
      <c r="AJ3621" s="40"/>
      <c r="AK3621" s="40"/>
      <c r="AL3621" s="40"/>
      <c r="AM3621" s="40"/>
      <c r="AN3621" s="40"/>
      <c r="AO3621" s="51"/>
    </row>
    <row r="3622" spans="1:41" s="3" customFormat="1" x14ac:dyDescent="0.25">
      <c r="A3622" s="40"/>
      <c r="B3622" s="50"/>
      <c r="C3622" s="40"/>
      <c r="D3622" s="58"/>
      <c r="E3622" s="40"/>
      <c r="F3622" s="40"/>
      <c r="G3622" s="40"/>
      <c r="H3622" s="40"/>
      <c r="I3622" s="40"/>
      <c r="J3622" s="40"/>
      <c r="K3622" s="40"/>
      <c r="L3622" s="40"/>
      <c r="M3622" s="40"/>
      <c r="N3622" s="40"/>
      <c r="O3622" s="40"/>
      <c r="P3622" s="40"/>
      <c r="Q3622" s="40"/>
      <c r="R3622" s="40"/>
      <c r="S3622" s="40"/>
      <c r="T3622" s="40"/>
      <c r="U3622" s="40"/>
      <c r="V3622" s="40"/>
      <c r="W3622" s="40"/>
      <c r="X3622" s="40"/>
      <c r="Y3622" s="40"/>
      <c r="Z3622" s="40"/>
      <c r="AA3622" s="40"/>
      <c r="AB3622" s="40"/>
      <c r="AC3622" s="40"/>
      <c r="AD3622" s="40"/>
      <c r="AE3622" s="40"/>
      <c r="AF3622" s="40"/>
      <c r="AG3622" s="40"/>
      <c r="AH3622" s="40"/>
      <c r="AI3622" s="40"/>
      <c r="AJ3622" s="40"/>
      <c r="AK3622" s="40"/>
      <c r="AL3622" s="40"/>
      <c r="AM3622" s="40"/>
      <c r="AN3622" s="40"/>
      <c r="AO3622" s="51"/>
    </row>
    <row r="3623" spans="1:41" s="3" customFormat="1" x14ac:dyDescent="0.25">
      <c r="A3623" s="40"/>
      <c r="B3623" s="50"/>
      <c r="C3623" s="40"/>
      <c r="D3623" s="58"/>
      <c r="E3623" s="40"/>
      <c r="F3623" s="40"/>
      <c r="G3623" s="40"/>
      <c r="H3623" s="40"/>
      <c r="I3623" s="40"/>
      <c r="J3623" s="40"/>
      <c r="K3623" s="40"/>
      <c r="L3623" s="40"/>
      <c r="M3623" s="40"/>
      <c r="N3623" s="40"/>
      <c r="O3623" s="40"/>
      <c r="P3623" s="40"/>
      <c r="Q3623" s="40"/>
      <c r="R3623" s="40"/>
      <c r="S3623" s="40"/>
      <c r="T3623" s="40"/>
      <c r="U3623" s="40"/>
      <c r="V3623" s="40"/>
      <c r="W3623" s="40"/>
      <c r="X3623" s="40"/>
      <c r="Y3623" s="40"/>
      <c r="Z3623" s="40"/>
      <c r="AA3623" s="40"/>
      <c r="AB3623" s="40"/>
      <c r="AC3623" s="40"/>
      <c r="AD3623" s="40"/>
      <c r="AE3623" s="40"/>
      <c r="AF3623" s="40"/>
      <c r="AG3623" s="40"/>
      <c r="AH3623" s="40"/>
      <c r="AI3623" s="40"/>
      <c r="AJ3623" s="40"/>
      <c r="AK3623" s="40"/>
      <c r="AL3623" s="40"/>
      <c r="AM3623" s="40"/>
      <c r="AN3623" s="40"/>
      <c r="AO3623" s="51"/>
    </row>
    <row r="3624" spans="1:41" s="3" customFormat="1" x14ac:dyDescent="0.25">
      <c r="A3624" s="40"/>
      <c r="B3624" s="50"/>
      <c r="C3624" s="40"/>
      <c r="D3624" s="58"/>
      <c r="E3624" s="40"/>
      <c r="F3624" s="40"/>
      <c r="G3624" s="40"/>
      <c r="H3624" s="40"/>
      <c r="I3624" s="40"/>
      <c r="J3624" s="40"/>
      <c r="K3624" s="40"/>
      <c r="L3624" s="40"/>
      <c r="M3624" s="40"/>
      <c r="N3624" s="40"/>
      <c r="O3624" s="40"/>
      <c r="P3624" s="40"/>
      <c r="Q3624" s="40"/>
      <c r="R3624" s="40"/>
      <c r="S3624" s="40"/>
      <c r="T3624" s="40"/>
      <c r="U3624" s="40"/>
      <c r="V3624" s="40"/>
      <c r="W3624" s="40"/>
      <c r="X3624" s="40"/>
      <c r="Y3624" s="40"/>
      <c r="Z3624" s="40"/>
      <c r="AA3624" s="40"/>
      <c r="AB3624" s="40"/>
      <c r="AC3624" s="40"/>
      <c r="AD3624" s="40"/>
      <c r="AE3624" s="40"/>
      <c r="AF3624" s="40"/>
      <c r="AG3624" s="40"/>
      <c r="AH3624" s="40"/>
      <c r="AI3624" s="40"/>
      <c r="AJ3624" s="40"/>
      <c r="AK3624" s="40"/>
      <c r="AL3624" s="40"/>
      <c r="AM3624" s="40"/>
      <c r="AN3624" s="40"/>
      <c r="AO3624" s="51"/>
    </row>
    <row r="3625" spans="1:41" s="3" customFormat="1" x14ac:dyDescent="0.25">
      <c r="A3625" s="40"/>
      <c r="B3625" s="50"/>
      <c r="C3625" s="40"/>
      <c r="D3625" s="58"/>
      <c r="E3625" s="40"/>
      <c r="F3625" s="40"/>
      <c r="G3625" s="40"/>
      <c r="H3625" s="40"/>
      <c r="I3625" s="40"/>
      <c r="J3625" s="40"/>
      <c r="K3625" s="40"/>
      <c r="L3625" s="40"/>
      <c r="M3625" s="40"/>
      <c r="N3625" s="40"/>
      <c r="O3625" s="40"/>
      <c r="P3625" s="40"/>
      <c r="Q3625" s="40"/>
      <c r="R3625" s="40"/>
      <c r="S3625" s="40"/>
      <c r="T3625" s="40"/>
      <c r="U3625" s="40"/>
      <c r="V3625" s="40"/>
      <c r="W3625" s="40"/>
      <c r="X3625" s="40"/>
      <c r="Y3625" s="40"/>
      <c r="Z3625" s="40"/>
      <c r="AA3625" s="40"/>
      <c r="AB3625" s="40"/>
      <c r="AC3625" s="40"/>
      <c r="AD3625" s="40"/>
      <c r="AE3625" s="40"/>
      <c r="AF3625" s="40"/>
      <c r="AG3625" s="40"/>
      <c r="AH3625" s="40"/>
      <c r="AI3625" s="40"/>
      <c r="AJ3625" s="40"/>
      <c r="AK3625" s="40"/>
      <c r="AL3625" s="40"/>
      <c r="AM3625" s="40"/>
      <c r="AN3625" s="40"/>
      <c r="AO3625" s="51"/>
    </row>
    <row r="3626" spans="1:41" s="3" customFormat="1" x14ac:dyDescent="0.25">
      <c r="A3626" s="40"/>
      <c r="B3626" s="50"/>
      <c r="C3626" s="40"/>
      <c r="D3626" s="58"/>
      <c r="E3626" s="40"/>
      <c r="F3626" s="40"/>
      <c r="G3626" s="40"/>
      <c r="H3626" s="40"/>
      <c r="I3626" s="40"/>
      <c r="J3626" s="40"/>
      <c r="K3626" s="40"/>
      <c r="L3626" s="40"/>
      <c r="M3626" s="40"/>
      <c r="N3626" s="40"/>
      <c r="O3626" s="40"/>
      <c r="P3626" s="40"/>
      <c r="Q3626" s="40"/>
      <c r="R3626" s="40"/>
      <c r="S3626" s="40"/>
      <c r="T3626" s="40"/>
      <c r="U3626" s="40"/>
      <c r="V3626" s="40"/>
      <c r="W3626" s="40"/>
      <c r="X3626" s="40"/>
      <c r="Y3626" s="40"/>
      <c r="Z3626" s="40"/>
      <c r="AA3626" s="40"/>
      <c r="AB3626" s="40"/>
      <c r="AC3626" s="40"/>
      <c r="AD3626" s="40"/>
      <c r="AE3626" s="40"/>
      <c r="AF3626" s="40"/>
      <c r="AG3626" s="40"/>
      <c r="AH3626" s="40"/>
      <c r="AI3626" s="40"/>
      <c r="AJ3626" s="40"/>
      <c r="AK3626" s="40"/>
      <c r="AL3626" s="40"/>
      <c r="AM3626" s="40"/>
      <c r="AN3626" s="40"/>
      <c r="AO3626" s="51"/>
    </row>
    <row r="3627" spans="1:41" s="3" customFormat="1" x14ac:dyDescent="0.25">
      <c r="A3627" s="40"/>
      <c r="B3627" s="50"/>
      <c r="C3627" s="40"/>
      <c r="D3627" s="58"/>
      <c r="E3627" s="40"/>
      <c r="F3627" s="40"/>
      <c r="G3627" s="40"/>
      <c r="H3627" s="40"/>
      <c r="I3627" s="40"/>
      <c r="J3627" s="40"/>
      <c r="K3627" s="40"/>
      <c r="L3627" s="40"/>
      <c r="M3627" s="40"/>
      <c r="N3627" s="40"/>
      <c r="O3627" s="40"/>
      <c r="P3627" s="40"/>
      <c r="Q3627" s="40"/>
      <c r="R3627" s="40"/>
      <c r="S3627" s="40"/>
      <c r="T3627" s="40"/>
      <c r="U3627" s="40"/>
      <c r="V3627" s="40"/>
      <c r="W3627" s="40"/>
      <c r="X3627" s="40"/>
      <c r="Y3627" s="40"/>
      <c r="Z3627" s="40"/>
      <c r="AA3627" s="40"/>
      <c r="AB3627" s="40"/>
      <c r="AC3627" s="40"/>
      <c r="AD3627" s="40"/>
      <c r="AE3627" s="40"/>
      <c r="AF3627" s="40"/>
      <c r="AG3627" s="40"/>
      <c r="AH3627" s="40"/>
      <c r="AI3627" s="40"/>
      <c r="AJ3627" s="40"/>
      <c r="AK3627" s="40"/>
      <c r="AL3627" s="40"/>
      <c r="AM3627" s="40"/>
      <c r="AN3627" s="40"/>
      <c r="AO3627" s="51"/>
    </row>
    <row r="3628" spans="1:41" s="3" customFormat="1" x14ac:dyDescent="0.25">
      <c r="A3628" s="40"/>
      <c r="B3628" s="50"/>
      <c r="C3628" s="40"/>
      <c r="D3628" s="58"/>
      <c r="E3628" s="40"/>
      <c r="F3628" s="40"/>
      <c r="G3628" s="40"/>
      <c r="H3628" s="40"/>
      <c r="I3628" s="40"/>
      <c r="J3628" s="40"/>
      <c r="K3628" s="40"/>
      <c r="L3628" s="40"/>
      <c r="M3628" s="40"/>
      <c r="N3628" s="40"/>
      <c r="O3628" s="40"/>
      <c r="P3628" s="40"/>
      <c r="Q3628" s="40"/>
      <c r="R3628" s="40"/>
      <c r="S3628" s="40"/>
      <c r="T3628" s="40"/>
      <c r="U3628" s="40"/>
      <c r="V3628" s="40"/>
      <c r="W3628" s="40"/>
      <c r="X3628" s="40"/>
      <c r="Y3628" s="40"/>
      <c r="Z3628" s="40"/>
      <c r="AA3628" s="40"/>
      <c r="AB3628" s="40"/>
      <c r="AC3628" s="40"/>
      <c r="AD3628" s="40"/>
      <c r="AE3628" s="40"/>
      <c r="AF3628" s="40"/>
      <c r="AG3628" s="40"/>
      <c r="AH3628" s="40"/>
      <c r="AI3628" s="40"/>
      <c r="AJ3628" s="40"/>
      <c r="AK3628" s="40"/>
      <c r="AL3628" s="40"/>
      <c r="AM3628" s="40"/>
      <c r="AN3628" s="40"/>
      <c r="AO3628" s="51"/>
    </row>
    <row r="3629" spans="1:41" s="3" customFormat="1" x14ac:dyDescent="0.25">
      <c r="A3629" s="40"/>
      <c r="B3629" s="50"/>
      <c r="C3629" s="40"/>
      <c r="D3629" s="58"/>
      <c r="E3629" s="40"/>
      <c r="F3629" s="40"/>
      <c r="G3629" s="40"/>
      <c r="H3629" s="40"/>
      <c r="I3629" s="40"/>
      <c r="J3629" s="40"/>
      <c r="K3629" s="40"/>
      <c r="L3629" s="40"/>
      <c r="M3629" s="40"/>
      <c r="N3629" s="40"/>
      <c r="O3629" s="40"/>
      <c r="P3629" s="40"/>
      <c r="Q3629" s="40"/>
      <c r="R3629" s="40"/>
      <c r="S3629" s="40"/>
      <c r="T3629" s="40"/>
      <c r="U3629" s="40"/>
      <c r="V3629" s="40"/>
      <c r="W3629" s="40"/>
      <c r="X3629" s="40"/>
      <c r="Y3629" s="40"/>
      <c r="Z3629" s="40"/>
      <c r="AA3629" s="40"/>
      <c r="AB3629" s="40"/>
      <c r="AC3629" s="40"/>
      <c r="AD3629" s="40"/>
      <c r="AE3629" s="40"/>
      <c r="AF3629" s="40"/>
      <c r="AG3629" s="40"/>
      <c r="AH3629" s="40"/>
      <c r="AI3629" s="40"/>
      <c r="AJ3629" s="40"/>
      <c r="AK3629" s="40"/>
      <c r="AL3629" s="40"/>
      <c r="AM3629" s="40"/>
      <c r="AN3629" s="40"/>
      <c r="AO3629" s="51"/>
    </row>
    <row r="3630" spans="1:41" s="3" customFormat="1" x14ac:dyDescent="0.25">
      <c r="A3630" s="40"/>
      <c r="B3630" s="50"/>
      <c r="C3630" s="40"/>
      <c r="D3630" s="58"/>
      <c r="E3630" s="40"/>
      <c r="F3630" s="40"/>
      <c r="G3630" s="40"/>
      <c r="H3630" s="40"/>
      <c r="I3630" s="40"/>
      <c r="J3630" s="40"/>
      <c r="K3630" s="40"/>
      <c r="L3630" s="40"/>
      <c r="M3630" s="40"/>
      <c r="N3630" s="40"/>
      <c r="O3630" s="40"/>
      <c r="P3630" s="40"/>
      <c r="Q3630" s="40"/>
      <c r="R3630" s="40"/>
      <c r="S3630" s="40"/>
      <c r="T3630" s="40"/>
      <c r="U3630" s="40"/>
      <c r="V3630" s="40"/>
      <c r="W3630" s="40"/>
      <c r="X3630" s="40"/>
      <c r="Y3630" s="40"/>
      <c r="Z3630" s="40"/>
      <c r="AA3630" s="40"/>
      <c r="AB3630" s="40"/>
      <c r="AC3630" s="40"/>
      <c r="AD3630" s="40"/>
      <c r="AE3630" s="40"/>
      <c r="AF3630" s="40"/>
      <c r="AG3630" s="40"/>
      <c r="AH3630" s="40"/>
      <c r="AI3630" s="40"/>
      <c r="AJ3630" s="40"/>
      <c r="AK3630" s="40"/>
      <c r="AL3630" s="40"/>
      <c r="AM3630" s="40"/>
      <c r="AN3630" s="40"/>
      <c r="AO3630" s="51"/>
    </row>
    <row r="3631" spans="1:41" s="3" customFormat="1" x14ac:dyDescent="0.25">
      <c r="A3631" s="40"/>
      <c r="B3631" s="50"/>
      <c r="C3631" s="40"/>
      <c r="D3631" s="58"/>
      <c r="E3631" s="40"/>
      <c r="F3631" s="40"/>
      <c r="G3631" s="40"/>
      <c r="H3631" s="40"/>
      <c r="I3631" s="40"/>
      <c r="J3631" s="40"/>
      <c r="K3631" s="40"/>
      <c r="L3631" s="40"/>
      <c r="M3631" s="40"/>
      <c r="N3631" s="40"/>
      <c r="O3631" s="40"/>
      <c r="P3631" s="40"/>
      <c r="Q3631" s="40"/>
      <c r="R3631" s="40"/>
      <c r="S3631" s="40"/>
      <c r="T3631" s="40"/>
      <c r="U3631" s="40"/>
      <c r="V3631" s="40"/>
      <c r="W3631" s="40"/>
      <c r="X3631" s="40"/>
      <c r="Y3631" s="40"/>
      <c r="Z3631" s="40"/>
      <c r="AA3631" s="40"/>
      <c r="AB3631" s="40"/>
      <c r="AC3631" s="40"/>
      <c r="AD3631" s="40"/>
      <c r="AE3631" s="40"/>
      <c r="AF3631" s="40"/>
      <c r="AG3631" s="40"/>
      <c r="AH3631" s="40"/>
      <c r="AI3631" s="40"/>
      <c r="AJ3631" s="40"/>
      <c r="AK3631" s="40"/>
      <c r="AL3631" s="40"/>
      <c r="AM3631" s="40"/>
      <c r="AN3631" s="40"/>
      <c r="AO3631" s="51"/>
    </row>
    <row r="3632" spans="1:41" s="3" customFormat="1" x14ac:dyDescent="0.25">
      <c r="A3632" s="40"/>
      <c r="B3632" s="50"/>
      <c r="C3632" s="40"/>
      <c r="D3632" s="58"/>
      <c r="E3632" s="40"/>
      <c r="F3632" s="40"/>
      <c r="G3632" s="40"/>
      <c r="H3632" s="40"/>
      <c r="I3632" s="40"/>
      <c r="J3632" s="40"/>
      <c r="K3632" s="40"/>
      <c r="L3632" s="40"/>
      <c r="M3632" s="40"/>
      <c r="N3632" s="40"/>
      <c r="O3632" s="40"/>
      <c r="P3632" s="40"/>
      <c r="Q3632" s="40"/>
      <c r="R3632" s="40"/>
      <c r="S3632" s="40"/>
      <c r="T3632" s="40"/>
      <c r="U3632" s="40"/>
      <c r="V3632" s="40"/>
      <c r="W3632" s="40"/>
      <c r="X3632" s="40"/>
      <c r="Y3632" s="40"/>
      <c r="Z3632" s="40"/>
      <c r="AA3632" s="40"/>
      <c r="AB3632" s="40"/>
      <c r="AC3632" s="40"/>
      <c r="AD3632" s="40"/>
      <c r="AE3632" s="40"/>
      <c r="AF3632" s="40"/>
      <c r="AG3632" s="40"/>
      <c r="AH3632" s="40"/>
      <c r="AI3632" s="40"/>
      <c r="AJ3632" s="40"/>
      <c r="AK3632" s="40"/>
      <c r="AL3632" s="40"/>
      <c r="AM3632" s="40"/>
      <c r="AN3632" s="40"/>
      <c r="AO3632" s="51"/>
    </row>
    <row r="3633" spans="1:41" s="3" customFormat="1" x14ac:dyDescent="0.25">
      <c r="A3633" s="40"/>
      <c r="B3633" s="50"/>
      <c r="C3633" s="40"/>
      <c r="D3633" s="58"/>
      <c r="E3633" s="40"/>
      <c r="F3633" s="40"/>
      <c r="G3633" s="40"/>
      <c r="H3633" s="40"/>
      <c r="I3633" s="40"/>
      <c r="J3633" s="40"/>
      <c r="K3633" s="40"/>
      <c r="L3633" s="40"/>
      <c r="M3633" s="40"/>
      <c r="N3633" s="40"/>
      <c r="O3633" s="40"/>
      <c r="P3633" s="40"/>
      <c r="Q3633" s="40"/>
      <c r="R3633" s="40"/>
      <c r="S3633" s="40"/>
      <c r="T3633" s="40"/>
      <c r="U3633" s="40"/>
      <c r="V3633" s="40"/>
      <c r="W3633" s="40"/>
      <c r="X3633" s="40"/>
      <c r="Y3633" s="40"/>
      <c r="Z3633" s="40"/>
      <c r="AA3633" s="40"/>
      <c r="AB3633" s="40"/>
      <c r="AC3633" s="40"/>
      <c r="AD3633" s="40"/>
      <c r="AE3633" s="40"/>
      <c r="AF3633" s="40"/>
      <c r="AG3633" s="40"/>
      <c r="AH3633" s="40"/>
      <c r="AI3633" s="40"/>
      <c r="AJ3633" s="40"/>
      <c r="AK3633" s="40"/>
      <c r="AL3633" s="40"/>
      <c r="AM3633" s="40"/>
      <c r="AN3633" s="40"/>
      <c r="AO3633" s="51"/>
    </row>
    <row r="3634" spans="1:41" s="3" customFormat="1" x14ac:dyDescent="0.25">
      <c r="A3634" s="40"/>
      <c r="B3634" s="50"/>
      <c r="C3634" s="40"/>
      <c r="D3634" s="58"/>
      <c r="E3634" s="40"/>
      <c r="F3634" s="40"/>
      <c r="G3634" s="40"/>
      <c r="H3634" s="40"/>
      <c r="I3634" s="40"/>
      <c r="J3634" s="40"/>
      <c r="K3634" s="40"/>
      <c r="L3634" s="40"/>
      <c r="M3634" s="40"/>
      <c r="N3634" s="40"/>
      <c r="O3634" s="40"/>
      <c r="P3634" s="40"/>
      <c r="Q3634" s="40"/>
      <c r="R3634" s="40"/>
      <c r="S3634" s="40"/>
      <c r="T3634" s="40"/>
      <c r="U3634" s="40"/>
      <c r="V3634" s="40"/>
      <c r="W3634" s="40"/>
      <c r="X3634" s="40"/>
      <c r="Y3634" s="40"/>
      <c r="Z3634" s="40"/>
      <c r="AA3634" s="40"/>
      <c r="AB3634" s="40"/>
      <c r="AC3634" s="40"/>
      <c r="AD3634" s="40"/>
      <c r="AE3634" s="40"/>
      <c r="AF3634" s="40"/>
      <c r="AG3634" s="40"/>
      <c r="AH3634" s="40"/>
      <c r="AI3634" s="40"/>
      <c r="AJ3634" s="40"/>
      <c r="AK3634" s="40"/>
      <c r="AL3634" s="40"/>
      <c r="AM3634" s="40"/>
      <c r="AN3634" s="40"/>
      <c r="AO3634" s="51"/>
    </row>
    <row r="3635" spans="1:41" s="3" customFormat="1" x14ac:dyDescent="0.25">
      <c r="A3635" s="40"/>
      <c r="B3635" s="50"/>
      <c r="C3635" s="40"/>
      <c r="D3635" s="58"/>
      <c r="E3635" s="40"/>
      <c r="F3635" s="40"/>
      <c r="G3635" s="40"/>
      <c r="H3635" s="40"/>
      <c r="I3635" s="40"/>
      <c r="J3635" s="40"/>
      <c r="K3635" s="40"/>
      <c r="L3635" s="40"/>
      <c r="M3635" s="40"/>
      <c r="N3635" s="40"/>
      <c r="O3635" s="40"/>
      <c r="P3635" s="40"/>
      <c r="Q3635" s="40"/>
      <c r="R3635" s="40"/>
      <c r="S3635" s="40"/>
      <c r="T3635" s="40"/>
      <c r="U3635" s="40"/>
      <c r="V3635" s="40"/>
      <c r="W3635" s="40"/>
      <c r="X3635" s="40"/>
      <c r="Y3635" s="40"/>
      <c r="Z3635" s="40"/>
      <c r="AA3635" s="40"/>
      <c r="AB3635" s="40"/>
      <c r="AC3635" s="40"/>
      <c r="AD3635" s="40"/>
      <c r="AE3635" s="40"/>
      <c r="AF3635" s="40"/>
      <c r="AG3635" s="40"/>
      <c r="AH3635" s="40"/>
      <c r="AI3635" s="40"/>
      <c r="AJ3635" s="40"/>
      <c r="AK3635" s="40"/>
      <c r="AL3635" s="40"/>
      <c r="AM3635" s="40"/>
      <c r="AN3635" s="40"/>
      <c r="AO3635" s="51"/>
    </row>
    <row r="3636" spans="1:41" s="3" customFormat="1" x14ac:dyDescent="0.25">
      <c r="A3636" s="40"/>
      <c r="B3636" s="50"/>
      <c r="C3636" s="40"/>
      <c r="D3636" s="58"/>
      <c r="E3636" s="40"/>
      <c r="F3636" s="40"/>
      <c r="G3636" s="40"/>
      <c r="H3636" s="40"/>
      <c r="I3636" s="40"/>
      <c r="J3636" s="40"/>
      <c r="K3636" s="40"/>
      <c r="L3636" s="40"/>
      <c r="M3636" s="40"/>
      <c r="N3636" s="40"/>
      <c r="O3636" s="40"/>
      <c r="P3636" s="40"/>
      <c r="Q3636" s="40"/>
      <c r="R3636" s="40"/>
      <c r="S3636" s="40"/>
      <c r="T3636" s="40"/>
      <c r="U3636" s="40"/>
      <c r="V3636" s="40"/>
      <c r="W3636" s="40"/>
      <c r="X3636" s="40"/>
      <c r="Y3636" s="40"/>
      <c r="Z3636" s="40"/>
      <c r="AA3636" s="40"/>
      <c r="AB3636" s="40"/>
      <c r="AC3636" s="40"/>
      <c r="AD3636" s="40"/>
      <c r="AE3636" s="40"/>
      <c r="AF3636" s="40"/>
      <c r="AG3636" s="40"/>
      <c r="AH3636" s="40"/>
      <c r="AI3636" s="40"/>
      <c r="AJ3636" s="40"/>
      <c r="AK3636" s="40"/>
      <c r="AL3636" s="40"/>
      <c r="AM3636" s="40"/>
      <c r="AN3636" s="40"/>
      <c r="AO3636" s="51"/>
    </row>
    <row r="3637" spans="1:41" s="3" customFormat="1" x14ac:dyDescent="0.25">
      <c r="A3637" s="40"/>
      <c r="B3637" s="50"/>
      <c r="C3637" s="40"/>
      <c r="D3637" s="58"/>
      <c r="E3637" s="40"/>
      <c r="F3637" s="40"/>
      <c r="G3637" s="40"/>
      <c r="H3637" s="40"/>
      <c r="I3637" s="40"/>
      <c r="J3637" s="40"/>
      <c r="K3637" s="40"/>
      <c r="L3637" s="40"/>
      <c r="M3637" s="40"/>
      <c r="N3637" s="40"/>
      <c r="O3637" s="40"/>
      <c r="P3637" s="40"/>
      <c r="Q3637" s="40"/>
      <c r="R3637" s="40"/>
      <c r="S3637" s="40"/>
      <c r="T3637" s="40"/>
      <c r="U3637" s="40"/>
      <c r="V3637" s="40"/>
      <c r="W3637" s="40"/>
      <c r="X3637" s="40"/>
      <c r="Y3637" s="40"/>
      <c r="Z3637" s="40"/>
      <c r="AA3637" s="40"/>
      <c r="AB3637" s="40"/>
      <c r="AC3637" s="40"/>
      <c r="AD3637" s="40"/>
      <c r="AE3637" s="40"/>
      <c r="AF3637" s="40"/>
      <c r="AG3637" s="40"/>
      <c r="AH3637" s="40"/>
      <c r="AI3637" s="40"/>
      <c r="AJ3637" s="40"/>
      <c r="AK3637" s="40"/>
      <c r="AL3637" s="40"/>
      <c r="AM3637" s="40"/>
      <c r="AN3637" s="40"/>
      <c r="AO3637" s="51"/>
    </row>
    <row r="3638" spans="1:41" s="3" customFormat="1" x14ac:dyDescent="0.25">
      <c r="A3638" s="40"/>
      <c r="B3638" s="50"/>
      <c r="C3638" s="40"/>
      <c r="D3638" s="58"/>
      <c r="E3638" s="40"/>
      <c r="F3638" s="40"/>
      <c r="G3638" s="40"/>
      <c r="H3638" s="40"/>
      <c r="I3638" s="40"/>
      <c r="J3638" s="40"/>
      <c r="K3638" s="40"/>
      <c r="L3638" s="40"/>
      <c r="M3638" s="40"/>
      <c r="N3638" s="40"/>
      <c r="O3638" s="40"/>
      <c r="P3638" s="40"/>
      <c r="Q3638" s="40"/>
      <c r="R3638" s="40"/>
      <c r="S3638" s="40"/>
      <c r="T3638" s="40"/>
      <c r="U3638" s="40"/>
      <c r="V3638" s="40"/>
      <c r="W3638" s="40"/>
      <c r="X3638" s="40"/>
      <c r="Y3638" s="40"/>
      <c r="Z3638" s="40"/>
      <c r="AA3638" s="40"/>
      <c r="AB3638" s="40"/>
      <c r="AC3638" s="40"/>
      <c r="AD3638" s="40"/>
      <c r="AE3638" s="40"/>
      <c r="AF3638" s="40"/>
      <c r="AG3638" s="40"/>
      <c r="AH3638" s="40"/>
      <c r="AI3638" s="40"/>
      <c r="AJ3638" s="40"/>
      <c r="AK3638" s="40"/>
      <c r="AL3638" s="40"/>
      <c r="AM3638" s="40"/>
      <c r="AN3638" s="40"/>
      <c r="AO3638" s="51"/>
    </row>
    <row r="3639" spans="1:41" s="3" customFormat="1" x14ac:dyDescent="0.25">
      <c r="A3639" s="40"/>
      <c r="B3639" s="50"/>
      <c r="C3639" s="40"/>
      <c r="D3639" s="58"/>
      <c r="E3639" s="40"/>
      <c r="F3639" s="40"/>
      <c r="G3639" s="40"/>
      <c r="H3639" s="40"/>
      <c r="I3639" s="40"/>
      <c r="J3639" s="40"/>
      <c r="K3639" s="40"/>
      <c r="L3639" s="40"/>
      <c r="M3639" s="40"/>
      <c r="N3639" s="40"/>
      <c r="O3639" s="40"/>
      <c r="P3639" s="40"/>
      <c r="Q3639" s="40"/>
      <c r="R3639" s="40"/>
      <c r="S3639" s="40"/>
      <c r="T3639" s="40"/>
      <c r="U3639" s="40"/>
      <c r="V3639" s="40"/>
      <c r="W3639" s="40"/>
      <c r="X3639" s="40"/>
      <c r="Y3639" s="40"/>
      <c r="Z3639" s="40"/>
      <c r="AA3639" s="40"/>
      <c r="AB3639" s="40"/>
      <c r="AC3639" s="40"/>
      <c r="AD3639" s="40"/>
      <c r="AE3639" s="40"/>
      <c r="AF3639" s="40"/>
      <c r="AG3639" s="40"/>
      <c r="AH3639" s="40"/>
      <c r="AI3639" s="40"/>
      <c r="AJ3639" s="40"/>
      <c r="AK3639" s="40"/>
      <c r="AL3639" s="40"/>
      <c r="AM3639" s="40"/>
      <c r="AN3639" s="40"/>
      <c r="AO3639" s="51"/>
    </row>
    <row r="3640" spans="1:41" s="3" customFormat="1" x14ac:dyDescent="0.25">
      <c r="A3640" s="40"/>
      <c r="B3640" s="50"/>
      <c r="C3640" s="40"/>
      <c r="D3640" s="58"/>
      <c r="E3640" s="40"/>
      <c r="F3640" s="40"/>
      <c r="G3640" s="40"/>
      <c r="H3640" s="40"/>
      <c r="I3640" s="40"/>
      <c r="J3640" s="40"/>
      <c r="K3640" s="40"/>
      <c r="L3640" s="40"/>
      <c r="M3640" s="40"/>
      <c r="N3640" s="40"/>
      <c r="O3640" s="40"/>
      <c r="P3640" s="40"/>
      <c r="Q3640" s="40"/>
      <c r="R3640" s="40"/>
      <c r="S3640" s="40"/>
      <c r="T3640" s="40"/>
      <c r="U3640" s="40"/>
      <c r="V3640" s="40"/>
      <c r="W3640" s="40"/>
      <c r="X3640" s="40"/>
      <c r="Y3640" s="40"/>
      <c r="Z3640" s="40"/>
      <c r="AA3640" s="40"/>
      <c r="AB3640" s="40"/>
      <c r="AC3640" s="40"/>
      <c r="AD3640" s="40"/>
      <c r="AE3640" s="40"/>
      <c r="AF3640" s="40"/>
      <c r="AG3640" s="40"/>
      <c r="AH3640" s="40"/>
      <c r="AI3640" s="40"/>
      <c r="AJ3640" s="40"/>
      <c r="AK3640" s="40"/>
      <c r="AL3640" s="40"/>
      <c r="AM3640" s="40"/>
      <c r="AN3640" s="40"/>
      <c r="AO3640" s="51"/>
    </row>
    <row r="3641" spans="1:41" s="3" customFormat="1" x14ac:dyDescent="0.25">
      <c r="A3641" s="40"/>
      <c r="B3641" s="50"/>
      <c r="C3641" s="40"/>
      <c r="D3641" s="58"/>
      <c r="E3641" s="40"/>
      <c r="F3641" s="40"/>
      <c r="G3641" s="40"/>
      <c r="H3641" s="40"/>
      <c r="I3641" s="40"/>
      <c r="J3641" s="40"/>
      <c r="K3641" s="40"/>
      <c r="L3641" s="40"/>
      <c r="M3641" s="40"/>
      <c r="N3641" s="40"/>
      <c r="O3641" s="40"/>
      <c r="P3641" s="40"/>
      <c r="Q3641" s="40"/>
      <c r="R3641" s="40"/>
      <c r="S3641" s="40"/>
      <c r="T3641" s="40"/>
      <c r="U3641" s="40"/>
      <c r="V3641" s="40"/>
      <c r="W3641" s="40"/>
      <c r="X3641" s="40"/>
      <c r="Y3641" s="40"/>
      <c r="Z3641" s="40"/>
      <c r="AA3641" s="40"/>
      <c r="AB3641" s="40"/>
      <c r="AC3641" s="40"/>
      <c r="AD3641" s="40"/>
      <c r="AE3641" s="40"/>
      <c r="AF3641" s="40"/>
      <c r="AG3641" s="40"/>
      <c r="AH3641" s="40"/>
      <c r="AI3641" s="40"/>
      <c r="AJ3641" s="40"/>
      <c r="AK3641" s="40"/>
      <c r="AL3641" s="40"/>
      <c r="AM3641" s="40"/>
      <c r="AN3641" s="40"/>
      <c r="AO3641" s="51"/>
    </row>
    <row r="3642" spans="1:41" s="3" customFormat="1" x14ac:dyDescent="0.25">
      <c r="A3642" s="40"/>
      <c r="B3642" s="50"/>
      <c r="C3642" s="40"/>
      <c r="D3642" s="58"/>
      <c r="E3642" s="40"/>
      <c r="F3642" s="40"/>
      <c r="G3642" s="40"/>
      <c r="H3642" s="40"/>
      <c r="I3642" s="40"/>
      <c r="J3642" s="40"/>
      <c r="K3642" s="40"/>
      <c r="L3642" s="40"/>
      <c r="M3642" s="40"/>
      <c r="N3642" s="40"/>
      <c r="O3642" s="40"/>
      <c r="P3642" s="40"/>
      <c r="Q3642" s="40"/>
      <c r="R3642" s="40"/>
      <c r="S3642" s="40"/>
      <c r="T3642" s="40"/>
      <c r="U3642" s="40"/>
      <c r="V3642" s="40"/>
      <c r="W3642" s="40"/>
      <c r="X3642" s="40"/>
      <c r="Y3642" s="40"/>
      <c r="Z3642" s="40"/>
      <c r="AA3642" s="40"/>
      <c r="AB3642" s="40"/>
      <c r="AC3642" s="40"/>
      <c r="AD3642" s="40"/>
      <c r="AE3642" s="40"/>
      <c r="AF3642" s="40"/>
      <c r="AG3642" s="40"/>
      <c r="AH3642" s="40"/>
      <c r="AI3642" s="40"/>
      <c r="AJ3642" s="40"/>
      <c r="AK3642" s="40"/>
      <c r="AL3642" s="40"/>
      <c r="AM3642" s="40"/>
      <c r="AN3642" s="40"/>
      <c r="AO3642" s="51"/>
    </row>
    <row r="3643" spans="1:41" s="3" customFormat="1" x14ac:dyDescent="0.25">
      <c r="A3643" s="40"/>
      <c r="B3643" s="50"/>
      <c r="C3643" s="40"/>
      <c r="D3643" s="58"/>
      <c r="E3643" s="40"/>
      <c r="F3643" s="40"/>
      <c r="G3643" s="40"/>
      <c r="H3643" s="40"/>
      <c r="I3643" s="40"/>
      <c r="J3643" s="40"/>
      <c r="K3643" s="40"/>
      <c r="L3643" s="40"/>
      <c r="M3643" s="40"/>
      <c r="N3643" s="40"/>
      <c r="O3643" s="40"/>
      <c r="P3643" s="40"/>
      <c r="Q3643" s="40"/>
      <c r="R3643" s="40"/>
      <c r="S3643" s="40"/>
      <c r="T3643" s="40"/>
      <c r="U3643" s="40"/>
      <c r="V3643" s="40"/>
      <c r="W3643" s="40"/>
      <c r="X3643" s="40"/>
      <c r="Y3643" s="40"/>
      <c r="Z3643" s="40"/>
      <c r="AA3643" s="40"/>
      <c r="AB3643" s="40"/>
      <c r="AC3643" s="40"/>
      <c r="AD3643" s="40"/>
      <c r="AE3643" s="40"/>
      <c r="AF3643" s="40"/>
      <c r="AG3643" s="40"/>
      <c r="AH3643" s="40"/>
      <c r="AI3643" s="40"/>
      <c r="AJ3643" s="40"/>
      <c r="AK3643" s="40"/>
      <c r="AL3643" s="40"/>
      <c r="AM3643" s="40"/>
      <c r="AN3643" s="40"/>
      <c r="AO3643" s="51"/>
    </row>
    <row r="3644" spans="1:41" s="3" customFormat="1" x14ac:dyDescent="0.25">
      <c r="A3644" s="40"/>
      <c r="B3644" s="50"/>
      <c r="C3644" s="40"/>
      <c r="D3644" s="58"/>
      <c r="E3644" s="40"/>
      <c r="F3644" s="40"/>
      <c r="G3644" s="40"/>
      <c r="H3644" s="40"/>
      <c r="I3644" s="40"/>
      <c r="J3644" s="40"/>
      <c r="K3644" s="40"/>
      <c r="L3644" s="40"/>
      <c r="M3644" s="40"/>
      <c r="N3644" s="40"/>
      <c r="O3644" s="40"/>
      <c r="P3644" s="40"/>
      <c r="Q3644" s="40"/>
      <c r="R3644" s="40"/>
      <c r="S3644" s="40"/>
      <c r="T3644" s="40"/>
      <c r="U3644" s="40"/>
      <c r="V3644" s="40"/>
      <c r="W3644" s="40"/>
      <c r="X3644" s="40"/>
      <c r="Y3644" s="40"/>
      <c r="Z3644" s="40"/>
      <c r="AA3644" s="40"/>
      <c r="AB3644" s="40"/>
      <c r="AC3644" s="40"/>
      <c r="AD3644" s="40"/>
      <c r="AE3644" s="40"/>
      <c r="AF3644" s="40"/>
      <c r="AG3644" s="40"/>
      <c r="AH3644" s="40"/>
      <c r="AI3644" s="40"/>
      <c r="AJ3644" s="40"/>
      <c r="AK3644" s="40"/>
      <c r="AL3644" s="40"/>
      <c r="AM3644" s="40"/>
      <c r="AN3644" s="40"/>
      <c r="AO3644" s="51"/>
    </row>
    <row r="3645" spans="1:41" s="3" customFormat="1" x14ac:dyDescent="0.25">
      <c r="A3645" s="40"/>
      <c r="B3645" s="50"/>
      <c r="C3645" s="40"/>
      <c r="D3645" s="58"/>
      <c r="E3645" s="40"/>
      <c r="F3645" s="40"/>
      <c r="G3645" s="40"/>
      <c r="H3645" s="40"/>
      <c r="I3645" s="40"/>
      <c r="J3645" s="40"/>
      <c r="K3645" s="40"/>
      <c r="L3645" s="40"/>
      <c r="M3645" s="40"/>
      <c r="N3645" s="40"/>
      <c r="O3645" s="40"/>
      <c r="P3645" s="40"/>
      <c r="Q3645" s="40"/>
      <c r="R3645" s="40"/>
      <c r="S3645" s="40"/>
      <c r="T3645" s="40"/>
      <c r="U3645" s="40"/>
      <c r="V3645" s="40"/>
      <c r="W3645" s="40"/>
      <c r="X3645" s="40"/>
      <c r="Y3645" s="40"/>
      <c r="Z3645" s="40"/>
      <c r="AA3645" s="40"/>
      <c r="AB3645" s="40"/>
      <c r="AC3645" s="40"/>
      <c r="AD3645" s="40"/>
      <c r="AE3645" s="40"/>
      <c r="AF3645" s="40"/>
      <c r="AG3645" s="40"/>
      <c r="AH3645" s="40"/>
      <c r="AI3645" s="40"/>
      <c r="AJ3645" s="40"/>
      <c r="AK3645" s="40"/>
      <c r="AL3645" s="40"/>
      <c r="AM3645" s="40"/>
      <c r="AN3645" s="40"/>
      <c r="AO3645" s="51"/>
    </row>
    <row r="3646" spans="1:41" s="3" customFormat="1" x14ac:dyDescent="0.25">
      <c r="A3646" s="40"/>
      <c r="B3646" s="50"/>
      <c r="C3646" s="40"/>
      <c r="D3646" s="58"/>
      <c r="E3646" s="40"/>
      <c r="F3646" s="40"/>
      <c r="G3646" s="40"/>
      <c r="H3646" s="40"/>
      <c r="I3646" s="40"/>
      <c r="J3646" s="40"/>
      <c r="K3646" s="40"/>
      <c r="L3646" s="40"/>
      <c r="M3646" s="40"/>
      <c r="N3646" s="40"/>
      <c r="O3646" s="40"/>
      <c r="P3646" s="40"/>
      <c r="Q3646" s="40"/>
      <c r="R3646" s="40"/>
      <c r="S3646" s="40"/>
      <c r="T3646" s="40"/>
      <c r="U3646" s="40"/>
      <c r="V3646" s="40"/>
      <c r="W3646" s="40"/>
      <c r="X3646" s="40"/>
      <c r="Y3646" s="40"/>
      <c r="Z3646" s="40"/>
      <c r="AA3646" s="40"/>
      <c r="AB3646" s="40"/>
      <c r="AC3646" s="40"/>
      <c r="AD3646" s="40"/>
      <c r="AE3646" s="40"/>
      <c r="AF3646" s="40"/>
      <c r="AG3646" s="40"/>
      <c r="AH3646" s="40"/>
      <c r="AI3646" s="40"/>
      <c r="AJ3646" s="40"/>
      <c r="AK3646" s="40"/>
      <c r="AL3646" s="40"/>
      <c r="AM3646" s="40"/>
      <c r="AN3646" s="40"/>
      <c r="AO3646" s="51"/>
    </row>
    <row r="3647" spans="1:41" s="3" customFormat="1" x14ac:dyDescent="0.25">
      <c r="A3647" s="40"/>
      <c r="B3647" s="50"/>
      <c r="C3647" s="40"/>
      <c r="D3647" s="58"/>
      <c r="E3647" s="40"/>
      <c r="F3647" s="40"/>
      <c r="G3647" s="40"/>
      <c r="H3647" s="40"/>
      <c r="I3647" s="40"/>
      <c r="J3647" s="40"/>
      <c r="K3647" s="40"/>
      <c r="L3647" s="40"/>
      <c r="M3647" s="40"/>
      <c r="N3647" s="40"/>
      <c r="O3647" s="40"/>
      <c r="P3647" s="40"/>
      <c r="Q3647" s="40"/>
      <c r="R3647" s="40"/>
      <c r="S3647" s="40"/>
      <c r="T3647" s="40"/>
      <c r="U3647" s="40"/>
      <c r="V3647" s="40"/>
      <c r="W3647" s="40"/>
      <c r="X3647" s="40"/>
      <c r="Y3647" s="40"/>
      <c r="Z3647" s="40"/>
      <c r="AA3647" s="40"/>
      <c r="AB3647" s="40"/>
      <c r="AC3647" s="40"/>
      <c r="AD3647" s="40"/>
      <c r="AE3647" s="40"/>
      <c r="AF3647" s="40"/>
      <c r="AG3647" s="40"/>
      <c r="AH3647" s="40"/>
      <c r="AI3647" s="40"/>
      <c r="AJ3647" s="40"/>
      <c r="AK3647" s="40"/>
      <c r="AL3647" s="40"/>
      <c r="AM3647" s="40"/>
      <c r="AN3647" s="40"/>
      <c r="AO3647" s="51"/>
    </row>
    <row r="3648" spans="1:41" s="3" customFormat="1" x14ac:dyDescent="0.25">
      <c r="A3648" s="40"/>
      <c r="B3648" s="50"/>
      <c r="C3648" s="40"/>
      <c r="D3648" s="58"/>
      <c r="E3648" s="40"/>
      <c r="F3648" s="40"/>
      <c r="G3648" s="40"/>
      <c r="H3648" s="40"/>
      <c r="I3648" s="40"/>
      <c r="J3648" s="40"/>
      <c r="K3648" s="40"/>
      <c r="L3648" s="40"/>
      <c r="M3648" s="40"/>
      <c r="N3648" s="40"/>
      <c r="O3648" s="40"/>
      <c r="P3648" s="40"/>
      <c r="Q3648" s="40"/>
      <c r="R3648" s="40"/>
      <c r="S3648" s="40"/>
      <c r="T3648" s="40"/>
      <c r="U3648" s="40"/>
      <c r="V3648" s="40"/>
      <c r="W3648" s="40"/>
      <c r="X3648" s="40"/>
      <c r="Y3648" s="40"/>
      <c r="Z3648" s="40"/>
      <c r="AA3648" s="40"/>
      <c r="AB3648" s="40"/>
      <c r="AC3648" s="40"/>
      <c r="AD3648" s="40"/>
      <c r="AE3648" s="40"/>
      <c r="AF3648" s="40"/>
      <c r="AG3648" s="40"/>
      <c r="AH3648" s="40"/>
      <c r="AI3648" s="40"/>
      <c r="AJ3648" s="40"/>
      <c r="AK3648" s="40"/>
      <c r="AL3648" s="40"/>
      <c r="AM3648" s="40"/>
      <c r="AN3648" s="40"/>
      <c r="AO3648" s="51"/>
    </row>
    <row r="3649" spans="1:41" s="3" customFormat="1" x14ac:dyDescent="0.25">
      <c r="A3649" s="40"/>
      <c r="B3649" s="50"/>
      <c r="C3649" s="40"/>
      <c r="D3649" s="58"/>
      <c r="E3649" s="40"/>
      <c r="F3649" s="40"/>
      <c r="G3649" s="40"/>
      <c r="H3649" s="40"/>
      <c r="I3649" s="40"/>
      <c r="J3649" s="40"/>
      <c r="K3649" s="40"/>
      <c r="L3649" s="40"/>
      <c r="M3649" s="40"/>
      <c r="N3649" s="40"/>
      <c r="O3649" s="40"/>
      <c r="P3649" s="40"/>
      <c r="Q3649" s="40"/>
      <c r="R3649" s="40"/>
      <c r="S3649" s="40"/>
      <c r="T3649" s="40"/>
      <c r="U3649" s="40"/>
      <c r="V3649" s="40"/>
      <c r="W3649" s="40"/>
      <c r="X3649" s="40"/>
      <c r="Y3649" s="40"/>
      <c r="Z3649" s="40"/>
      <c r="AA3649" s="40"/>
      <c r="AB3649" s="40"/>
      <c r="AC3649" s="40"/>
      <c r="AD3649" s="40"/>
      <c r="AE3649" s="40"/>
      <c r="AF3649" s="40"/>
      <c r="AG3649" s="40"/>
      <c r="AH3649" s="40"/>
      <c r="AI3649" s="40"/>
      <c r="AJ3649" s="40"/>
      <c r="AK3649" s="40"/>
      <c r="AL3649" s="40"/>
      <c r="AM3649" s="40"/>
      <c r="AN3649" s="40"/>
      <c r="AO3649" s="51"/>
    </row>
    <row r="3650" spans="1:41" s="3" customFormat="1" x14ac:dyDescent="0.25">
      <c r="A3650" s="40"/>
      <c r="B3650" s="50"/>
      <c r="C3650" s="40"/>
      <c r="D3650" s="58"/>
      <c r="E3650" s="40"/>
      <c r="F3650" s="40"/>
      <c r="G3650" s="40"/>
      <c r="H3650" s="40"/>
      <c r="I3650" s="40"/>
      <c r="J3650" s="40"/>
      <c r="K3650" s="40"/>
      <c r="L3650" s="40"/>
      <c r="M3650" s="40"/>
      <c r="N3650" s="40"/>
      <c r="O3650" s="40"/>
      <c r="P3650" s="40"/>
      <c r="Q3650" s="40"/>
      <c r="R3650" s="40"/>
      <c r="S3650" s="40"/>
      <c r="T3650" s="40"/>
      <c r="U3650" s="40"/>
      <c r="V3650" s="40"/>
      <c r="W3650" s="40"/>
      <c r="X3650" s="40"/>
      <c r="Y3650" s="40"/>
      <c r="Z3650" s="40"/>
      <c r="AA3650" s="40"/>
      <c r="AB3650" s="40"/>
      <c r="AC3650" s="40"/>
      <c r="AD3650" s="40"/>
      <c r="AE3650" s="40"/>
      <c r="AF3650" s="40"/>
      <c r="AG3650" s="40"/>
      <c r="AH3650" s="40"/>
      <c r="AI3650" s="40"/>
      <c r="AJ3650" s="40"/>
      <c r="AK3650" s="40"/>
      <c r="AL3650" s="40"/>
      <c r="AM3650" s="40"/>
      <c r="AN3650" s="40"/>
      <c r="AO3650" s="51"/>
    </row>
    <row r="3651" spans="1:41" s="3" customFormat="1" x14ac:dyDescent="0.25">
      <c r="A3651" s="40"/>
      <c r="B3651" s="50"/>
      <c r="C3651" s="40"/>
      <c r="D3651" s="58"/>
      <c r="E3651" s="40"/>
      <c r="F3651" s="40"/>
      <c r="G3651" s="40"/>
      <c r="H3651" s="40"/>
      <c r="I3651" s="40"/>
      <c r="J3651" s="40"/>
      <c r="K3651" s="40"/>
      <c r="L3651" s="40"/>
      <c r="M3651" s="40"/>
      <c r="N3651" s="40"/>
      <c r="O3651" s="40"/>
      <c r="P3651" s="40"/>
      <c r="Q3651" s="40"/>
      <c r="R3651" s="40"/>
      <c r="S3651" s="40"/>
      <c r="T3651" s="40"/>
      <c r="U3651" s="40"/>
      <c r="V3651" s="40"/>
      <c r="W3651" s="40"/>
      <c r="X3651" s="40"/>
      <c r="Y3651" s="40"/>
      <c r="Z3651" s="40"/>
      <c r="AA3651" s="40"/>
      <c r="AB3651" s="40"/>
      <c r="AC3651" s="40"/>
      <c r="AD3651" s="40"/>
      <c r="AE3651" s="40"/>
      <c r="AF3651" s="40"/>
      <c r="AG3651" s="40"/>
      <c r="AH3651" s="40"/>
      <c r="AI3651" s="40"/>
      <c r="AJ3651" s="40"/>
      <c r="AK3651" s="40"/>
      <c r="AL3651" s="40"/>
      <c r="AM3651" s="40"/>
      <c r="AN3651" s="40"/>
      <c r="AO3651" s="51"/>
    </row>
    <row r="3652" spans="1:41" s="3" customFormat="1" x14ac:dyDescent="0.25">
      <c r="A3652" s="40"/>
      <c r="B3652" s="50"/>
      <c r="C3652" s="40"/>
      <c r="D3652" s="58"/>
      <c r="E3652" s="40"/>
      <c r="F3652" s="40"/>
      <c r="G3652" s="40"/>
      <c r="H3652" s="40"/>
      <c r="I3652" s="40"/>
      <c r="J3652" s="40"/>
      <c r="K3652" s="40"/>
      <c r="L3652" s="40"/>
      <c r="M3652" s="40"/>
      <c r="N3652" s="40"/>
      <c r="O3652" s="40"/>
      <c r="P3652" s="40"/>
      <c r="Q3652" s="40"/>
      <c r="R3652" s="40"/>
      <c r="S3652" s="40"/>
      <c r="T3652" s="40"/>
      <c r="U3652" s="40"/>
      <c r="V3652" s="40"/>
      <c r="W3652" s="40"/>
      <c r="X3652" s="40"/>
      <c r="Y3652" s="40"/>
      <c r="Z3652" s="40"/>
      <c r="AA3652" s="40"/>
      <c r="AB3652" s="40"/>
      <c r="AC3652" s="40"/>
      <c r="AD3652" s="40"/>
      <c r="AE3652" s="40"/>
      <c r="AF3652" s="40"/>
      <c r="AG3652" s="40"/>
      <c r="AH3652" s="40"/>
      <c r="AI3652" s="40"/>
      <c r="AJ3652" s="40"/>
      <c r="AK3652" s="40"/>
      <c r="AL3652" s="40"/>
      <c r="AM3652" s="40"/>
      <c r="AN3652" s="40"/>
      <c r="AO3652" s="51"/>
    </row>
    <row r="3653" spans="1:41" s="3" customFormat="1" x14ac:dyDescent="0.25">
      <c r="A3653" s="40"/>
      <c r="B3653" s="50"/>
      <c r="C3653" s="40"/>
      <c r="D3653" s="58"/>
      <c r="E3653" s="40"/>
      <c r="F3653" s="40"/>
      <c r="G3653" s="40"/>
      <c r="H3653" s="40"/>
      <c r="I3653" s="40"/>
      <c r="J3653" s="40"/>
      <c r="K3653" s="40"/>
      <c r="L3653" s="40"/>
      <c r="M3653" s="40"/>
      <c r="N3653" s="40"/>
      <c r="O3653" s="40"/>
      <c r="P3653" s="40"/>
      <c r="Q3653" s="40"/>
      <c r="R3653" s="40"/>
      <c r="S3653" s="40"/>
      <c r="T3653" s="40"/>
      <c r="U3653" s="40"/>
      <c r="V3653" s="40"/>
      <c r="W3653" s="40"/>
      <c r="X3653" s="40"/>
      <c r="Y3653" s="40"/>
      <c r="Z3653" s="40"/>
      <c r="AA3653" s="40"/>
      <c r="AB3653" s="40"/>
      <c r="AC3653" s="40"/>
      <c r="AD3653" s="40"/>
      <c r="AE3653" s="40"/>
      <c r="AF3653" s="40"/>
      <c r="AG3653" s="40"/>
      <c r="AH3653" s="40"/>
      <c r="AI3653" s="40"/>
      <c r="AJ3653" s="40"/>
      <c r="AK3653" s="40"/>
      <c r="AL3653" s="40"/>
      <c r="AM3653" s="40"/>
      <c r="AN3653" s="40"/>
      <c r="AO3653" s="51"/>
    </row>
    <row r="3654" spans="1:41" s="3" customFormat="1" x14ac:dyDescent="0.25">
      <c r="A3654" s="40"/>
      <c r="B3654" s="50"/>
      <c r="C3654" s="40"/>
      <c r="D3654" s="58"/>
      <c r="E3654" s="40"/>
      <c r="F3654" s="40"/>
      <c r="G3654" s="40"/>
      <c r="H3654" s="40"/>
      <c r="I3654" s="40"/>
      <c r="J3654" s="40"/>
      <c r="K3654" s="40"/>
      <c r="L3654" s="40"/>
      <c r="M3654" s="40"/>
      <c r="N3654" s="40"/>
      <c r="O3654" s="40"/>
      <c r="P3654" s="40"/>
      <c r="Q3654" s="40"/>
      <c r="R3654" s="40"/>
      <c r="S3654" s="40"/>
      <c r="T3654" s="40"/>
      <c r="U3654" s="40"/>
      <c r="V3654" s="40"/>
      <c r="W3654" s="40"/>
      <c r="X3654" s="40"/>
      <c r="Y3654" s="40"/>
      <c r="Z3654" s="40"/>
      <c r="AA3654" s="40"/>
      <c r="AB3654" s="40"/>
      <c r="AC3654" s="40"/>
      <c r="AD3654" s="40"/>
      <c r="AE3654" s="40"/>
      <c r="AF3654" s="40"/>
      <c r="AG3654" s="40"/>
      <c r="AH3654" s="40"/>
      <c r="AI3654" s="40"/>
      <c r="AJ3654" s="40"/>
      <c r="AK3654" s="40"/>
      <c r="AL3654" s="40"/>
      <c r="AM3654" s="40"/>
      <c r="AN3654" s="40"/>
      <c r="AO3654" s="51"/>
    </row>
    <row r="3655" spans="1:41" s="3" customFormat="1" x14ac:dyDescent="0.25">
      <c r="A3655" s="40"/>
      <c r="B3655" s="50"/>
      <c r="C3655" s="40"/>
      <c r="D3655" s="58"/>
      <c r="E3655" s="40"/>
      <c r="F3655" s="40"/>
      <c r="G3655" s="40"/>
      <c r="H3655" s="40"/>
      <c r="I3655" s="40"/>
      <c r="J3655" s="40"/>
      <c r="K3655" s="40"/>
      <c r="L3655" s="40"/>
      <c r="M3655" s="40"/>
      <c r="N3655" s="40"/>
      <c r="O3655" s="40"/>
      <c r="P3655" s="40"/>
      <c r="Q3655" s="40"/>
      <c r="R3655" s="40"/>
      <c r="S3655" s="40"/>
      <c r="T3655" s="40"/>
      <c r="U3655" s="40"/>
      <c r="V3655" s="40"/>
      <c r="W3655" s="40"/>
      <c r="X3655" s="40"/>
      <c r="Y3655" s="40"/>
      <c r="Z3655" s="40"/>
      <c r="AA3655" s="40"/>
      <c r="AB3655" s="40"/>
      <c r="AC3655" s="40"/>
      <c r="AD3655" s="40"/>
      <c r="AE3655" s="40"/>
      <c r="AF3655" s="40"/>
      <c r="AG3655" s="40"/>
      <c r="AH3655" s="40"/>
      <c r="AI3655" s="40"/>
      <c r="AJ3655" s="40"/>
      <c r="AK3655" s="40"/>
      <c r="AL3655" s="40"/>
      <c r="AM3655" s="40"/>
      <c r="AN3655" s="40"/>
      <c r="AO3655" s="51"/>
    </row>
    <row r="3656" spans="1:41" s="3" customFormat="1" x14ac:dyDescent="0.25">
      <c r="A3656" s="40"/>
      <c r="B3656" s="50"/>
      <c r="C3656" s="40"/>
      <c r="D3656" s="58"/>
      <c r="E3656" s="40"/>
      <c r="F3656" s="40"/>
      <c r="G3656" s="40"/>
      <c r="H3656" s="40"/>
      <c r="I3656" s="40"/>
      <c r="J3656" s="40"/>
      <c r="K3656" s="40"/>
      <c r="L3656" s="40"/>
      <c r="M3656" s="40"/>
      <c r="N3656" s="40"/>
      <c r="O3656" s="40"/>
      <c r="P3656" s="40"/>
      <c r="Q3656" s="40"/>
      <c r="R3656" s="40"/>
      <c r="S3656" s="40"/>
      <c r="T3656" s="40"/>
      <c r="U3656" s="40"/>
      <c r="V3656" s="40"/>
      <c r="W3656" s="40"/>
      <c r="X3656" s="40"/>
      <c r="Y3656" s="40"/>
      <c r="Z3656" s="40"/>
      <c r="AA3656" s="40"/>
      <c r="AB3656" s="40"/>
      <c r="AC3656" s="40"/>
      <c r="AD3656" s="40"/>
      <c r="AE3656" s="40"/>
      <c r="AF3656" s="40"/>
      <c r="AG3656" s="40"/>
      <c r="AH3656" s="40"/>
      <c r="AI3656" s="40"/>
      <c r="AJ3656" s="40"/>
      <c r="AK3656" s="40"/>
      <c r="AL3656" s="40"/>
      <c r="AM3656" s="40"/>
      <c r="AN3656" s="40"/>
      <c r="AO3656" s="51"/>
    </row>
    <row r="3657" spans="1:41" s="3" customFormat="1" x14ac:dyDescent="0.25">
      <c r="A3657" s="40"/>
      <c r="B3657" s="50"/>
      <c r="C3657" s="40"/>
      <c r="D3657" s="58"/>
      <c r="E3657" s="40"/>
      <c r="F3657" s="40"/>
      <c r="G3657" s="40"/>
      <c r="H3657" s="40"/>
      <c r="I3657" s="40"/>
      <c r="J3657" s="40"/>
      <c r="K3657" s="40"/>
      <c r="L3657" s="40"/>
      <c r="M3657" s="40"/>
      <c r="N3657" s="40"/>
      <c r="O3657" s="40"/>
      <c r="P3657" s="40"/>
      <c r="Q3657" s="40"/>
      <c r="R3657" s="40"/>
      <c r="S3657" s="40"/>
      <c r="T3657" s="40"/>
      <c r="U3657" s="40"/>
      <c r="V3657" s="40"/>
      <c r="W3657" s="40"/>
      <c r="X3657" s="40"/>
      <c r="Y3657" s="40"/>
      <c r="Z3657" s="40"/>
      <c r="AA3657" s="40"/>
      <c r="AB3657" s="40"/>
      <c r="AC3657" s="40"/>
      <c r="AD3657" s="40"/>
      <c r="AE3657" s="40"/>
      <c r="AF3657" s="40"/>
      <c r="AG3657" s="40"/>
      <c r="AH3657" s="40"/>
      <c r="AI3657" s="40"/>
      <c r="AJ3657" s="40"/>
      <c r="AK3657" s="40"/>
      <c r="AL3657" s="40"/>
      <c r="AM3657" s="40"/>
      <c r="AN3657" s="40"/>
      <c r="AO3657" s="51"/>
    </row>
    <row r="3658" spans="1:41" s="3" customFormat="1" x14ac:dyDescent="0.25">
      <c r="A3658" s="40"/>
      <c r="B3658" s="50"/>
      <c r="C3658" s="40"/>
      <c r="D3658" s="58"/>
      <c r="E3658" s="40"/>
      <c r="F3658" s="40"/>
      <c r="G3658" s="40"/>
      <c r="H3658" s="40"/>
      <c r="I3658" s="40"/>
      <c r="J3658" s="40"/>
      <c r="K3658" s="40"/>
      <c r="L3658" s="40"/>
      <c r="M3658" s="40"/>
      <c r="N3658" s="40"/>
      <c r="O3658" s="40"/>
      <c r="P3658" s="40"/>
      <c r="Q3658" s="40"/>
      <c r="R3658" s="40"/>
      <c r="S3658" s="40"/>
      <c r="T3658" s="40"/>
      <c r="U3658" s="40"/>
      <c r="V3658" s="40"/>
      <c r="W3658" s="40"/>
      <c r="X3658" s="40"/>
      <c r="Y3658" s="40"/>
      <c r="Z3658" s="40"/>
      <c r="AA3658" s="40"/>
      <c r="AB3658" s="40"/>
      <c r="AC3658" s="40"/>
      <c r="AD3658" s="40"/>
      <c r="AE3658" s="40"/>
      <c r="AF3658" s="40"/>
      <c r="AG3658" s="40"/>
      <c r="AH3658" s="40"/>
      <c r="AI3658" s="40"/>
      <c r="AJ3658" s="40"/>
      <c r="AK3658" s="40"/>
      <c r="AL3658" s="40"/>
      <c r="AM3658" s="40"/>
      <c r="AN3658" s="40"/>
      <c r="AO3658" s="51"/>
    </row>
    <row r="3659" spans="1:41" s="3" customFormat="1" x14ac:dyDescent="0.25">
      <c r="A3659" s="40"/>
      <c r="B3659" s="50"/>
      <c r="C3659" s="40"/>
      <c r="D3659" s="58"/>
      <c r="E3659" s="40"/>
      <c r="F3659" s="40"/>
      <c r="G3659" s="40"/>
      <c r="H3659" s="40"/>
      <c r="I3659" s="40"/>
      <c r="J3659" s="40"/>
      <c r="K3659" s="40"/>
      <c r="L3659" s="40"/>
      <c r="M3659" s="40"/>
      <c r="N3659" s="40"/>
      <c r="O3659" s="40"/>
      <c r="P3659" s="40"/>
      <c r="Q3659" s="40"/>
      <c r="R3659" s="40"/>
      <c r="S3659" s="40"/>
      <c r="T3659" s="40"/>
      <c r="U3659" s="40"/>
      <c r="V3659" s="40"/>
      <c r="W3659" s="40"/>
      <c r="X3659" s="40"/>
      <c r="Y3659" s="40"/>
      <c r="Z3659" s="40"/>
      <c r="AA3659" s="40"/>
      <c r="AB3659" s="40"/>
      <c r="AC3659" s="40"/>
      <c r="AD3659" s="40"/>
      <c r="AE3659" s="40"/>
      <c r="AF3659" s="40"/>
      <c r="AG3659" s="40"/>
      <c r="AH3659" s="40"/>
      <c r="AI3659" s="40"/>
      <c r="AJ3659" s="40"/>
      <c r="AK3659" s="40"/>
      <c r="AL3659" s="40"/>
      <c r="AM3659" s="40"/>
      <c r="AN3659" s="40"/>
      <c r="AO3659" s="51"/>
    </row>
    <row r="3660" spans="1:41" s="3" customFormat="1" x14ac:dyDescent="0.25">
      <c r="A3660" s="40"/>
      <c r="B3660" s="50"/>
      <c r="C3660" s="40"/>
      <c r="D3660" s="58"/>
      <c r="E3660" s="40"/>
      <c r="F3660" s="40"/>
      <c r="G3660" s="40"/>
      <c r="H3660" s="40"/>
      <c r="I3660" s="40"/>
      <c r="J3660" s="40"/>
      <c r="K3660" s="40"/>
      <c r="L3660" s="40"/>
      <c r="M3660" s="40"/>
      <c r="N3660" s="40"/>
      <c r="O3660" s="40"/>
      <c r="P3660" s="40"/>
      <c r="Q3660" s="40"/>
      <c r="R3660" s="40"/>
      <c r="S3660" s="40"/>
      <c r="T3660" s="40"/>
      <c r="U3660" s="40"/>
      <c r="V3660" s="40"/>
      <c r="W3660" s="40"/>
      <c r="X3660" s="40"/>
      <c r="Y3660" s="40"/>
      <c r="Z3660" s="40"/>
      <c r="AA3660" s="40"/>
      <c r="AB3660" s="40"/>
      <c r="AC3660" s="40"/>
      <c r="AD3660" s="40"/>
      <c r="AE3660" s="40"/>
      <c r="AF3660" s="40"/>
      <c r="AG3660" s="40"/>
      <c r="AH3660" s="40"/>
      <c r="AI3660" s="40"/>
      <c r="AJ3660" s="40"/>
      <c r="AK3660" s="40"/>
      <c r="AL3660" s="40"/>
      <c r="AM3660" s="40"/>
      <c r="AN3660" s="40"/>
      <c r="AO3660" s="51"/>
    </row>
    <row r="3661" spans="1:41" s="3" customFormat="1" x14ac:dyDescent="0.25">
      <c r="A3661" s="40"/>
      <c r="B3661" s="50"/>
      <c r="C3661" s="40"/>
      <c r="D3661" s="58"/>
      <c r="E3661" s="40"/>
      <c r="F3661" s="40"/>
      <c r="G3661" s="40"/>
      <c r="H3661" s="40"/>
      <c r="I3661" s="40"/>
      <c r="J3661" s="40"/>
      <c r="K3661" s="40"/>
      <c r="L3661" s="40"/>
      <c r="M3661" s="40"/>
      <c r="N3661" s="40"/>
      <c r="O3661" s="40"/>
      <c r="P3661" s="40"/>
      <c r="Q3661" s="40"/>
      <c r="R3661" s="40"/>
      <c r="S3661" s="40"/>
      <c r="T3661" s="40"/>
      <c r="U3661" s="40"/>
      <c r="V3661" s="40"/>
      <c r="W3661" s="40"/>
      <c r="X3661" s="40"/>
      <c r="Y3661" s="40"/>
      <c r="Z3661" s="40"/>
      <c r="AA3661" s="40"/>
      <c r="AB3661" s="40"/>
      <c r="AC3661" s="40"/>
      <c r="AD3661" s="40"/>
      <c r="AE3661" s="40"/>
      <c r="AF3661" s="40"/>
      <c r="AG3661" s="40"/>
      <c r="AH3661" s="40"/>
      <c r="AI3661" s="40"/>
      <c r="AJ3661" s="40"/>
      <c r="AK3661" s="40"/>
      <c r="AL3661" s="40"/>
      <c r="AM3661" s="40"/>
      <c r="AN3661" s="40"/>
      <c r="AO3661" s="51"/>
    </row>
    <row r="3662" spans="1:41" s="3" customFormat="1" x14ac:dyDescent="0.25">
      <c r="A3662" s="40"/>
      <c r="B3662" s="50"/>
      <c r="C3662" s="40"/>
      <c r="D3662" s="58"/>
      <c r="E3662" s="40"/>
      <c r="F3662" s="40"/>
      <c r="G3662" s="40"/>
      <c r="H3662" s="40"/>
      <c r="I3662" s="40"/>
      <c r="J3662" s="40"/>
      <c r="K3662" s="40"/>
      <c r="L3662" s="40"/>
      <c r="M3662" s="40"/>
      <c r="N3662" s="40"/>
      <c r="O3662" s="40"/>
      <c r="P3662" s="40"/>
      <c r="Q3662" s="40"/>
      <c r="R3662" s="40"/>
      <c r="S3662" s="40"/>
      <c r="T3662" s="40"/>
      <c r="U3662" s="40"/>
      <c r="V3662" s="40"/>
      <c r="W3662" s="40"/>
      <c r="X3662" s="40"/>
      <c r="Y3662" s="40"/>
      <c r="Z3662" s="40"/>
      <c r="AA3662" s="40"/>
      <c r="AB3662" s="40"/>
      <c r="AC3662" s="40"/>
      <c r="AD3662" s="40"/>
      <c r="AE3662" s="40"/>
      <c r="AF3662" s="40"/>
      <c r="AG3662" s="40"/>
      <c r="AH3662" s="40"/>
      <c r="AI3662" s="40"/>
      <c r="AJ3662" s="40"/>
      <c r="AK3662" s="40"/>
      <c r="AL3662" s="40"/>
      <c r="AM3662" s="40"/>
      <c r="AN3662" s="40"/>
      <c r="AO3662" s="51"/>
    </row>
    <row r="3663" spans="1:41" s="3" customFormat="1" x14ac:dyDescent="0.25">
      <c r="A3663" s="40"/>
      <c r="B3663" s="50"/>
      <c r="C3663" s="40"/>
      <c r="D3663" s="58"/>
      <c r="E3663" s="40"/>
      <c r="F3663" s="40"/>
      <c r="G3663" s="40"/>
      <c r="H3663" s="40"/>
      <c r="I3663" s="40"/>
      <c r="J3663" s="40"/>
      <c r="K3663" s="40"/>
      <c r="L3663" s="40"/>
      <c r="M3663" s="40"/>
      <c r="N3663" s="40"/>
      <c r="O3663" s="40"/>
      <c r="P3663" s="40"/>
      <c r="Q3663" s="40"/>
      <c r="R3663" s="40"/>
      <c r="S3663" s="40"/>
      <c r="T3663" s="40"/>
      <c r="U3663" s="40"/>
      <c r="V3663" s="40"/>
      <c r="W3663" s="40"/>
      <c r="X3663" s="40"/>
      <c r="Y3663" s="40"/>
      <c r="Z3663" s="40"/>
      <c r="AA3663" s="40"/>
      <c r="AB3663" s="40"/>
      <c r="AC3663" s="40"/>
      <c r="AD3663" s="40"/>
      <c r="AE3663" s="40"/>
      <c r="AF3663" s="40"/>
      <c r="AG3663" s="40"/>
      <c r="AH3663" s="40"/>
      <c r="AI3663" s="40"/>
      <c r="AJ3663" s="40"/>
      <c r="AK3663" s="40"/>
      <c r="AL3663" s="40"/>
      <c r="AM3663" s="40"/>
      <c r="AN3663" s="40"/>
      <c r="AO3663" s="51"/>
    </row>
    <row r="3664" spans="1:41" s="3" customFormat="1" x14ac:dyDescent="0.25">
      <c r="A3664" s="40"/>
      <c r="B3664" s="50"/>
      <c r="C3664" s="40"/>
      <c r="D3664" s="58"/>
      <c r="E3664" s="40"/>
      <c r="F3664" s="40"/>
      <c r="G3664" s="40"/>
      <c r="H3664" s="40"/>
      <c r="I3664" s="40"/>
      <c r="J3664" s="40"/>
      <c r="K3664" s="40"/>
      <c r="L3664" s="40"/>
      <c r="M3664" s="40"/>
      <c r="N3664" s="40"/>
      <c r="O3664" s="40"/>
      <c r="P3664" s="40"/>
      <c r="Q3664" s="40"/>
      <c r="R3664" s="40"/>
      <c r="S3664" s="40"/>
      <c r="T3664" s="40"/>
      <c r="U3664" s="40"/>
      <c r="V3664" s="40"/>
      <c r="W3664" s="40"/>
      <c r="X3664" s="40"/>
      <c r="Y3664" s="40"/>
      <c r="Z3664" s="40"/>
      <c r="AA3664" s="40"/>
      <c r="AB3664" s="40"/>
      <c r="AC3664" s="40"/>
      <c r="AD3664" s="40"/>
      <c r="AE3664" s="40"/>
      <c r="AF3664" s="40"/>
      <c r="AG3664" s="40"/>
      <c r="AH3664" s="40"/>
      <c r="AI3664" s="40"/>
      <c r="AJ3664" s="40"/>
      <c r="AK3664" s="40"/>
      <c r="AL3664" s="40"/>
      <c r="AM3664" s="40"/>
      <c r="AN3664" s="40"/>
      <c r="AO3664" s="51"/>
    </row>
    <row r="3665" spans="1:41" s="3" customFormat="1" x14ac:dyDescent="0.25">
      <c r="A3665" s="40"/>
      <c r="B3665" s="50"/>
      <c r="C3665" s="40"/>
      <c r="D3665" s="58"/>
      <c r="E3665" s="40"/>
      <c r="F3665" s="40"/>
      <c r="G3665" s="40"/>
      <c r="H3665" s="40"/>
      <c r="I3665" s="40"/>
      <c r="J3665" s="40"/>
      <c r="K3665" s="40"/>
      <c r="L3665" s="40"/>
      <c r="M3665" s="40"/>
      <c r="N3665" s="40"/>
      <c r="O3665" s="40"/>
      <c r="P3665" s="40"/>
      <c r="Q3665" s="40"/>
      <c r="R3665" s="40"/>
      <c r="S3665" s="40"/>
      <c r="T3665" s="40"/>
      <c r="U3665" s="40"/>
      <c r="V3665" s="40"/>
      <c r="W3665" s="40"/>
      <c r="X3665" s="40"/>
      <c r="Y3665" s="40"/>
      <c r="Z3665" s="40"/>
      <c r="AA3665" s="40"/>
      <c r="AB3665" s="40"/>
      <c r="AC3665" s="40"/>
      <c r="AD3665" s="40"/>
      <c r="AE3665" s="40"/>
      <c r="AF3665" s="40"/>
      <c r="AG3665" s="40"/>
      <c r="AH3665" s="40"/>
      <c r="AI3665" s="40"/>
      <c r="AJ3665" s="40"/>
      <c r="AK3665" s="40"/>
      <c r="AL3665" s="40"/>
      <c r="AM3665" s="40"/>
      <c r="AN3665" s="40"/>
      <c r="AO3665" s="51"/>
    </row>
    <row r="3666" spans="1:41" s="3" customFormat="1" x14ac:dyDescent="0.25">
      <c r="A3666" s="40"/>
      <c r="B3666" s="50"/>
      <c r="C3666" s="40"/>
      <c r="D3666" s="58"/>
      <c r="E3666" s="40"/>
      <c r="F3666" s="40"/>
      <c r="G3666" s="40"/>
      <c r="H3666" s="40"/>
      <c r="I3666" s="40"/>
      <c r="J3666" s="40"/>
      <c r="K3666" s="40"/>
      <c r="L3666" s="40"/>
      <c r="M3666" s="40"/>
      <c r="N3666" s="40"/>
      <c r="O3666" s="40"/>
      <c r="P3666" s="40"/>
      <c r="Q3666" s="40"/>
      <c r="R3666" s="40"/>
      <c r="S3666" s="40"/>
      <c r="T3666" s="40"/>
      <c r="U3666" s="40"/>
      <c r="V3666" s="40"/>
      <c r="W3666" s="40"/>
      <c r="X3666" s="40"/>
      <c r="Y3666" s="40"/>
      <c r="Z3666" s="40"/>
      <c r="AA3666" s="40"/>
      <c r="AB3666" s="40"/>
      <c r="AC3666" s="40"/>
      <c r="AD3666" s="40"/>
      <c r="AE3666" s="40"/>
      <c r="AF3666" s="40"/>
      <c r="AG3666" s="40"/>
      <c r="AH3666" s="40"/>
      <c r="AI3666" s="40"/>
      <c r="AJ3666" s="40"/>
      <c r="AK3666" s="40"/>
      <c r="AL3666" s="40"/>
      <c r="AM3666" s="40"/>
      <c r="AN3666" s="40"/>
      <c r="AO3666" s="51"/>
    </row>
    <row r="3667" spans="1:41" s="3" customFormat="1" x14ac:dyDescent="0.25">
      <c r="A3667" s="40"/>
      <c r="B3667" s="50"/>
      <c r="C3667" s="40"/>
      <c r="D3667" s="58"/>
      <c r="E3667" s="40"/>
      <c r="F3667" s="40"/>
      <c r="G3667" s="40"/>
      <c r="H3667" s="40"/>
      <c r="I3667" s="40"/>
      <c r="J3667" s="40"/>
      <c r="K3667" s="40"/>
      <c r="L3667" s="40"/>
      <c r="M3667" s="40"/>
      <c r="N3667" s="40"/>
      <c r="O3667" s="40"/>
      <c r="P3667" s="40"/>
      <c r="Q3667" s="40"/>
      <c r="R3667" s="40"/>
      <c r="S3667" s="40"/>
      <c r="T3667" s="40"/>
      <c r="U3667" s="40"/>
      <c r="V3667" s="40"/>
      <c r="W3667" s="40"/>
      <c r="X3667" s="40"/>
      <c r="Y3667" s="40"/>
      <c r="Z3667" s="40"/>
      <c r="AA3667" s="40"/>
      <c r="AB3667" s="40"/>
      <c r="AC3667" s="40"/>
      <c r="AD3667" s="40"/>
      <c r="AE3667" s="40"/>
      <c r="AF3667" s="40"/>
      <c r="AG3667" s="40"/>
      <c r="AH3667" s="40"/>
      <c r="AI3667" s="40"/>
      <c r="AJ3667" s="40"/>
      <c r="AK3667" s="40"/>
      <c r="AL3667" s="40"/>
      <c r="AM3667" s="40"/>
      <c r="AN3667" s="40"/>
      <c r="AO3667" s="51"/>
    </row>
    <row r="3668" spans="1:41" s="3" customFormat="1" x14ac:dyDescent="0.25">
      <c r="A3668" s="40"/>
      <c r="B3668" s="50"/>
      <c r="C3668" s="40"/>
      <c r="D3668" s="58"/>
      <c r="E3668" s="40"/>
      <c r="F3668" s="40"/>
      <c r="G3668" s="40"/>
      <c r="H3668" s="40"/>
      <c r="I3668" s="40"/>
      <c r="J3668" s="40"/>
      <c r="K3668" s="40"/>
      <c r="L3668" s="40"/>
      <c r="M3668" s="40"/>
      <c r="N3668" s="40"/>
      <c r="O3668" s="40"/>
      <c r="P3668" s="40"/>
      <c r="Q3668" s="40"/>
      <c r="R3668" s="40"/>
      <c r="S3668" s="40"/>
      <c r="T3668" s="40"/>
      <c r="U3668" s="40"/>
      <c r="V3668" s="40"/>
      <c r="W3668" s="40"/>
      <c r="X3668" s="40"/>
      <c r="Y3668" s="40"/>
      <c r="Z3668" s="40"/>
      <c r="AA3668" s="40"/>
      <c r="AB3668" s="40"/>
      <c r="AC3668" s="40"/>
      <c r="AD3668" s="40"/>
      <c r="AE3668" s="40"/>
      <c r="AF3668" s="40"/>
      <c r="AG3668" s="40"/>
      <c r="AH3668" s="40"/>
      <c r="AI3668" s="40"/>
      <c r="AJ3668" s="40"/>
      <c r="AK3668" s="40"/>
      <c r="AL3668" s="40"/>
      <c r="AM3668" s="40"/>
      <c r="AN3668" s="40"/>
      <c r="AO3668" s="51"/>
    </row>
    <row r="3669" spans="1:41" s="3" customFormat="1" x14ac:dyDescent="0.25">
      <c r="A3669" s="40"/>
      <c r="B3669" s="50"/>
      <c r="C3669" s="40"/>
      <c r="D3669" s="58"/>
      <c r="E3669" s="40"/>
      <c r="F3669" s="40"/>
      <c r="G3669" s="40"/>
      <c r="H3669" s="40"/>
      <c r="I3669" s="40"/>
      <c r="J3669" s="40"/>
      <c r="K3669" s="40"/>
      <c r="L3669" s="40"/>
      <c r="M3669" s="40"/>
      <c r="N3669" s="40"/>
      <c r="O3669" s="40"/>
      <c r="P3669" s="40"/>
      <c r="Q3669" s="40"/>
      <c r="R3669" s="40"/>
      <c r="S3669" s="40"/>
      <c r="T3669" s="40"/>
      <c r="U3669" s="40"/>
      <c r="V3669" s="40"/>
      <c r="W3669" s="40"/>
      <c r="X3669" s="40"/>
      <c r="Y3669" s="40"/>
      <c r="Z3669" s="40"/>
      <c r="AA3669" s="40"/>
      <c r="AB3669" s="40"/>
      <c r="AC3669" s="40"/>
      <c r="AD3669" s="40"/>
      <c r="AE3669" s="40"/>
      <c r="AF3669" s="40"/>
      <c r="AG3669" s="40"/>
      <c r="AH3669" s="40"/>
      <c r="AI3669" s="40"/>
      <c r="AJ3669" s="40"/>
      <c r="AK3669" s="40"/>
      <c r="AL3669" s="40"/>
      <c r="AM3669" s="40"/>
      <c r="AN3669" s="40"/>
      <c r="AO3669" s="51"/>
    </row>
    <row r="3670" spans="1:41" s="3" customFormat="1" x14ac:dyDescent="0.25">
      <c r="A3670" s="40"/>
      <c r="B3670" s="50"/>
      <c r="C3670" s="40"/>
      <c r="D3670" s="58"/>
      <c r="E3670" s="40"/>
      <c r="F3670" s="40"/>
      <c r="G3670" s="40"/>
      <c r="H3670" s="40"/>
      <c r="I3670" s="40"/>
      <c r="J3670" s="40"/>
      <c r="K3670" s="40"/>
      <c r="L3670" s="40"/>
      <c r="M3670" s="40"/>
      <c r="N3670" s="40"/>
      <c r="O3670" s="40"/>
      <c r="P3670" s="40"/>
      <c r="Q3670" s="40"/>
      <c r="R3670" s="40"/>
      <c r="S3670" s="40"/>
      <c r="T3670" s="40"/>
      <c r="U3670" s="40"/>
      <c r="V3670" s="40"/>
      <c r="W3670" s="40"/>
      <c r="X3670" s="40"/>
      <c r="Y3670" s="40"/>
      <c r="Z3670" s="40"/>
      <c r="AA3670" s="40"/>
      <c r="AB3670" s="40"/>
      <c r="AC3670" s="40"/>
      <c r="AD3670" s="40"/>
      <c r="AE3670" s="40"/>
      <c r="AF3670" s="40"/>
      <c r="AG3670" s="40"/>
      <c r="AH3670" s="40"/>
      <c r="AI3670" s="40"/>
      <c r="AJ3670" s="40"/>
      <c r="AK3670" s="40"/>
      <c r="AL3670" s="40"/>
      <c r="AM3670" s="40"/>
      <c r="AN3670" s="40"/>
      <c r="AO3670" s="51"/>
    </row>
    <row r="3671" spans="1:41" s="3" customFormat="1" x14ac:dyDescent="0.25">
      <c r="A3671" s="40"/>
      <c r="B3671" s="50"/>
      <c r="C3671" s="40"/>
      <c r="D3671" s="58"/>
      <c r="E3671" s="40"/>
      <c r="F3671" s="40"/>
      <c r="G3671" s="40"/>
      <c r="H3671" s="40"/>
      <c r="I3671" s="40"/>
      <c r="J3671" s="40"/>
      <c r="K3671" s="40"/>
      <c r="L3671" s="40"/>
      <c r="M3671" s="40"/>
      <c r="N3671" s="40"/>
      <c r="O3671" s="40"/>
      <c r="P3671" s="40"/>
      <c r="Q3671" s="40"/>
      <c r="R3671" s="40"/>
      <c r="S3671" s="40"/>
      <c r="T3671" s="40"/>
      <c r="U3671" s="40"/>
      <c r="V3671" s="40"/>
      <c r="W3671" s="40"/>
      <c r="X3671" s="40"/>
      <c r="Y3671" s="40"/>
      <c r="Z3671" s="40"/>
      <c r="AA3671" s="40"/>
      <c r="AB3671" s="40"/>
      <c r="AC3671" s="40"/>
      <c r="AD3671" s="40"/>
      <c r="AE3671" s="40"/>
      <c r="AF3671" s="40"/>
      <c r="AG3671" s="40"/>
      <c r="AH3671" s="40"/>
      <c r="AI3671" s="40"/>
      <c r="AJ3671" s="40"/>
      <c r="AK3671" s="40"/>
      <c r="AL3671" s="40"/>
      <c r="AM3671" s="40"/>
      <c r="AN3671" s="40"/>
      <c r="AO3671" s="51"/>
    </row>
    <row r="3672" spans="1:41" s="3" customFormat="1" x14ac:dyDescent="0.25">
      <c r="A3672" s="40"/>
      <c r="B3672" s="50"/>
      <c r="C3672" s="40"/>
      <c r="D3672" s="58"/>
      <c r="E3672" s="40"/>
      <c r="F3672" s="40"/>
      <c r="G3672" s="40"/>
      <c r="H3672" s="40"/>
      <c r="I3672" s="40"/>
      <c r="J3672" s="40"/>
      <c r="K3672" s="40"/>
      <c r="L3672" s="40"/>
      <c r="M3672" s="40"/>
      <c r="N3672" s="40"/>
      <c r="O3672" s="40"/>
      <c r="P3672" s="40"/>
      <c r="Q3672" s="40"/>
      <c r="R3672" s="40"/>
      <c r="S3672" s="40"/>
      <c r="T3672" s="40"/>
      <c r="U3672" s="40"/>
      <c r="V3672" s="40"/>
      <c r="W3672" s="40"/>
      <c r="X3672" s="40"/>
      <c r="Y3672" s="40"/>
      <c r="Z3672" s="40"/>
      <c r="AA3672" s="40"/>
      <c r="AB3672" s="40"/>
      <c r="AC3672" s="40"/>
      <c r="AD3672" s="40"/>
      <c r="AE3672" s="40"/>
      <c r="AF3672" s="40"/>
      <c r="AG3672" s="40"/>
      <c r="AH3672" s="40"/>
      <c r="AI3672" s="40"/>
      <c r="AJ3672" s="40"/>
      <c r="AK3672" s="40"/>
      <c r="AL3672" s="40"/>
      <c r="AM3672" s="40"/>
      <c r="AN3672" s="40"/>
      <c r="AO3672" s="51"/>
    </row>
    <row r="3673" spans="1:41" s="3" customFormat="1" x14ac:dyDescent="0.25">
      <c r="A3673" s="40"/>
      <c r="B3673" s="50"/>
      <c r="C3673" s="40"/>
      <c r="D3673" s="58"/>
      <c r="E3673" s="40"/>
      <c r="F3673" s="40"/>
      <c r="G3673" s="40"/>
      <c r="H3673" s="40"/>
      <c r="I3673" s="40"/>
      <c r="J3673" s="40"/>
      <c r="K3673" s="40"/>
      <c r="L3673" s="40"/>
      <c r="M3673" s="40"/>
      <c r="N3673" s="40"/>
      <c r="O3673" s="40"/>
      <c r="P3673" s="40"/>
      <c r="Q3673" s="40"/>
      <c r="R3673" s="40"/>
      <c r="S3673" s="40"/>
      <c r="T3673" s="40"/>
      <c r="U3673" s="40"/>
      <c r="V3673" s="40"/>
      <c r="W3673" s="40"/>
      <c r="X3673" s="40"/>
      <c r="Y3673" s="40"/>
      <c r="Z3673" s="40"/>
      <c r="AA3673" s="40"/>
      <c r="AB3673" s="40"/>
      <c r="AC3673" s="40"/>
      <c r="AD3673" s="40"/>
      <c r="AE3673" s="40"/>
      <c r="AF3673" s="40"/>
      <c r="AG3673" s="40"/>
      <c r="AH3673" s="40"/>
      <c r="AI3673" s="40"/>
      <c r="AJ3673" s="40"/>
      <c r="AK3673" s="40"/>
      <c r="AL3673" s="40"/>
      <c r="AM3673" s="40"/>
      <c r="AN3673" s="40"/>
      <c r="AO3673" s="51"/>
    </row>
    <row r="3674" spans="1:41" s="3" customFormat="1" x14ac:dyDescent="0.25">
      <c r="A3674" s="40"/>
      <c r="B3674" s="50"/>
      <c r="C3674" s="40"/>
      <c r="D3674" s="58"/>
      <c r="E3674" s="40"/>
      <c r="F3674" s="40"/>
      <c r="G3674" s="40"/>
      <c r="H3674" s="40"/>
      <c r="I3674" s="40"/>
      <c r="J3674" s="40"/>
      <c r="K3674" s="40"/>
      <c r="L3674" s="40"/>
      <c r="M3674" s="40"/>
      <c r="N3674" s="40"/>
      <c r="O3674" s="40"/>
      <c r="P3674" s="40"/>
      <c r="Q3674" s="40"/>
      <c r="R3674" s="40"/>
      <c r="S3674" s="40"/>
      <c r="T3674" s="40"/>
      <c r="U3674" s="40"/>
      <c r="V3674" s="40"/>
      <c r="W3674" s="40"/>
      <c r="X3674" s="40"/>
      <c r="Y3674" s="40"/>
      <c r="Z3674" s="40"/>
      <c r="AA3674" s="40"/>
      <c r="AB3674" s="40"/>
      <c r="AC3674" s="40"/>
      <c r="AD3674" s="40"/>
      <c r="AE3674" s="40"/>
      <c r="AF3674" s="40"/>
      <c r="AG3674" s="40"/>
      <c r="AH3674" s="40"/>
      <c r="AI3674" s="40"/>
      <c r="AJ3674" s="40"/>
      <c r="AK3674" s="40"/>
      <c r="AL3674" s="40"/>
      <c r="AM3674" s="40"/>
      <c r="AN3674" s="40"/>
      <c r="AO3674" s="51"/>
    </row>
    <row r="3675" spans="1:41" s="3" customFormat="1" x14ac:dyDescent="0.25">
      <c r="A3675" s="40"/>
      <c r="B3675" s="50"/>
      <c r="C3675" s="40"/>
      <c r="D3675" s="58"/>
      <c r="E3675" s="40"/>
      <c r="F3675" s="40"/>
      <c r="G3675" s="40"/>
      <c r="H3675" s="40"/>
      <c r="I3675" s="40"/>
      <c r="J3675" s="40"/>
      <c r="K3675" s="40"/>
      <c r="L3675" s="40"/>
      <c r="M3675" s="40"/>
      <c r="N3675" s="40"/>
      <c r="O3675" s="40"/>
      <c r="P3675" s="40"/>
      <c r="Q3675" s="40"/>
      <c r="R3675" s="40"/>
      <c r="S3675" s="40"/>
      <c r="T3675" s="40"/>
      <c r="U3675" s="40"/>
      <c r="V3675" s="40"/>
      <c r="W3675" s="40"/>
      <c r="X3675" s="40"/>
      <c r="Y3675" s="40"/>
      <c r="Z3675" s="40"/>
      <c r="AA3675" s="40"/>
      <c r="AB3675" s="40"/>
      <c r="AC3675" s="40"/>
      <c r="AD3675" s="40"/>
      <c r="AE3675" s="40"/>
      <c r="AF3675" s="40"/>
      <c r="AG3675" s="40"/>
      <c r="AH3675" s="40"/>
      <c r="AI3675" s="40"/>
      <c r="AJ3675" s="40"/>
      <c r="AK3675" s="40"/>
      <c r="AL3675" s="40"/>
      <c r="AM3675" s="40"/>
      <c r="AN3675" s="40"/>
      <c r="AO3675" s="51"/>
    </row>
    <row r="3676" spans="1:41" s="3" customFormat="1" x14ac:dyDescent="0.25">
      <c r="A3676" s="40"/>
      <c r="B3676" s="50"/>
      <c r="C3676" s="40"/>
      <c r="D3676" s="58"/>
      <c r="E3676" s="40"/>
      <c r="F3676" s="40"/>
      <c r="G3676" s="40"/>
      <c r="H3676" s="40"/>
      <c r="I3676" s="40"/>
      <c r="J3676" s="40"/>
      <c r="K3676" s="40"/>
      <c r="L3676" s="40"/>
      <c r="M3676" s="40"/>
      <c r="N3676" s="40"/>
      <c r="O3676" s="40"/>
      <c r="P3676" s="40"/>
      <c r="Q3676" s="40"/>
      <c r="R3676" s="40"/>
      <c r="S3676" s="40"/>
      <c r="T3676" s="40"/>
      <c r="U3676" s="40"/>
      <c r="V3676" s="40"/>
      <c r="W3676" s="40"/>
      <c r="X3676" s="40"/>
      <c r="Y3676" s="40"/>
      <c r="Z3676" s="40"/>
      <c r="AA3676" s="40"/>
      <c r="AB3676" s="40"/>
      <c r="AC3676" s="40"/>
      <c r="AD3676" s="40"/>
      <c r="AE3676" s="40"/>
      <c r="AF3676" s="40"/>
      <c r="AG3676" s="40"/>
      <c r="AH3676" s="40"/>
      <c r="AI3676" s="40"/>
      <c r="AJ3676" s="40"/>
      <c r="AK3676" s="40"/>
      <c r="AL3676" s="40"/>
      <c r="AM3676" s="40"/>
      <c r="AN3676" s="40"/>
      <c r="AO3676" s="51"/>
    </row>
    <row r="3677" spans="1:41" s="3" customFormat="1" x14ac:dyDescent="0.25">
      <c r="A3677" s="40"/>
      <c r="B3677" s="50"/>
      <c r="C3677" s="40"/>
      <c r="D3677" s="58"/>
      <c r="E3677" s="40"/>
      <c r="F3677" s="40"/>
      <c r="G3677" s="40"/>
      <c r="H3677" s="40"/>
      <c r="I3677" s="40"/>
      <c r="J3677" s="40"/>
      <c r="K3677" s="40"/>
      <c r="L3677" s="40"/>
      <c r="M3677" s="40"/>
      <c r="N3677" s="40"/>
      <c r="O3677" s="40"/>
      <c r="P3677" s="40"/>
      <c r="Q3677" s="40"/>
      <c r="R3677" s="40"/>
      <c r="S3677" s="40"/>
      <c r="T3677" s="40"/>
      <c r="U3677" s="40"/>
      <c r="V3677" s="40"/>
      <c r="W3677" s="40"/>
      <c r="X3677" s="40"/>
      <c r="Y3677" s="40"/>
      <c r="Z3677" s="40"/>
      <c r="AA3677" s="40"/>
      <c r="AB3677" s="40"/>
      <c r="AC3677" s="40"/>
      <c r="AD3677" s="40"/>
      <c r="AE3677" s="40"/>
      <c r="AF3677" s="40"/>
      <c r="AG3677" s="40"/>
      <c r="AH3677" s="40"/>
      <c r="AI3677" s="40"/>
      <c r="AJ3677" s="40"/>
      <c r="AK3677" s="40"/>
      <c r="AL3677" s="40"/>
      <c r="AM3677" s="40"/>
      <c r="AN3677" s="40"/>
      <c r="AO3677" s="51"/>
    </row>
    <row r="3678" spans="1:41" s="3" customFormat="1" x14ac:dyDescent="0.25">
      <c r="A3678" s="40"/>
      <c r="B3678" s="50"/>
      <c r="C3678" s="40"/>
      <c r="D3678" s="58"/>
      <c r="E3678" s="40"/>
      <c r="F3678" s="40"/>
      <c r="G3678" s="40"/>
      <c r="H3678" s="40"/>
      <c r="I3678" s="40"/>
      <c r="J3678" s="40"/>
      <c r="K3678" s="40"/>
      <c r="L3678" s="40"/>
      <c r="M3678" s="40"/>
      <c r="N3678" s="40"/>
      <c r="O3678" s="40"/>
      <c r="P3678" s="40"/>
      <c r="Q3678" s="40"/>
      <c r="R3678" s="40"/>
      <c r="S3678" s="40"/>
      <c r="T3678" s="40"/>
      <c r="U3678" s="40"/>
      <c r="V3678" s="40"/>
      <c r="W3678" s="40"/>
      <c r="X3678" s="40"/>
      <c r="Y3678" s="40"/>
      <c r="Z3678" s="40"/>
      <c r="AA3678" s="40"/>
      <c r="AB3678" s="40"/>
      <c r="AC3678" s="40"/>
      <c r="AD3678" s="40"/>
      <c r="AE3678" s="40"/>
      <c r="AF3678" s="40"/>
      <c r="AG3678" s="40"/>
      <c r="AH3678" s="40"/>
      <c r="AI3678" s="40"/>
      <c r="AJ3678" s="40"/>
      <c r="AK3678" s="40"/>
      <c r="AL3678" s="40"/>
      <c r="AM3678" s="40"/>
      <c r="AN3678" s="40"/>
      <c r="AO3678" s="51"/>
    </row>
    <row r="3679" spans="1:41" s="3" customFormat="1" x14ac:dyDescent="0.25">
      <c r="A3679" s="40"/>
      <c r="B3679" s="50"/>
      <c r="C3679" s="40"/>
      <c r="D3679" s="58"/>
      <c r="E3679" s="40"/>
      <c r="F3679" s="40"/>
      <c r="G3679" s="40"/>
      <c r="H3679" s="40"/>
      <c r="I3679" s="40"/>
      <c r="J3679" s="40"/>
      <c r="K3679" s="40"/>
      <c r="L3679" s="40"/>
      <c r="M3679" s="40"/>
      <c r="N3679" s="40"/>
      <c r="O3679" s="40"/>
      <c r="P3679" s="40"/>
      <c r="Q3679" s="40"/>
      <c r="R3679" s="40"/>
      <c r="S3679" s="40"/>
      <c r="T3679" s="40"/>
      <c r="U3679" s="40"/>
      <c r="V3679" s="40"/>
      <c r="W3679" s="40"/>
      <c r="X3679" s="40"/>
      <c r="Y3679" s="40"/>
      <c r="Z3679" s="40"/>
      <c r="AA3679" s="40"/>
      <c r="AB3679" s="40"/>
      <c r="AC3679" s="40"/>
      <c r="AD3679" s="40"/>
      <c r="AE3679" s="40"/>
      <c r="AF3679" s="40"/>
      <c r="AG3679" s="40"/>
      <c r="AH3679" s="40"/>
      <c r="AI3679" s="40"/>
      <c r="AJ3679" s="40"/>
      <c r="AK3679" s="40"/>
      <c r="AL3679" s="40"/>
      <c r="AM3679" s="40"/>
      <c r="AN3679" s="40"/>
      <c r="AO3679" s="51"/>
    </row>
    <row r="3680" spans="1:41" s="3" customFormat="1" x14ac:dyDescent="0.25">
      <c r="A3680" s="40"/>
      <c r="B3680" s="50"/>
      <c r="C3680" s="40"/>
      <c r="D3680" s="58"/>
      <c r="E3680" s="40"/>
      <c r="F3680" s="40"/>
      <c r="G3680" s="40"/>
      <c r="H3680" s="40"/>
      <c r="I3680" s="40"/>
      <c r="J3680" s="40"/>
      <c r="K3680" s="40"/>
      <c r="L3680" s="40"/>
      <c r="M3680" s="40"/>
      <c r="N3680" s="40"/>
      <c r="O3680" s="40"/>
      <c r="P3680" s="40"/>
      <c r="Q3680" s="40"/>
      <c r="R3680" s="40"/>
      <c r="S3680" s="40"/>
      <c r="T3680" s="40"/>
      <c r="U3680" s="40"/>
      <c r="V3680" s="40"/>
      <c r="W3680" s="40"/>
      <c r="X3680" s="40"/>
      <c r="Y3680" s="40"/>
      <c r="Z3680" s="40"/>
      <c r="AA3680" s="40"/>
      <c r="AB3680" s="40"/>
      <c r="AC3680" s="40"/>
      <c r="AD3680" s="40"/>
      <c r="AE3680" s="40"/>
      <c r="AF3680" s="40"/>
      <c r="AG3680" s="40"/>
      <c r="AH3680" s="40"/>
      <c r="AI3680" s="40"/>
      <c r="AJ3680" s="40"/>
      <c r="AK3680" s="40"/>
      <c r="AL3680" s="40"/>
      <c r="AM3680" s="40"/>
      <c r="AN3680" s="40"/>
      <c r="AO3680" s="51"/>
    </row>
    <row r="3681" spans="1:41" s="3" customFormat="1" x14ac:dyDescent="0.25">
      <c r="A3681" s="40"/>
      <c r="B3681" s="50"/>
      <c r="C3681" s="40"/>
      <c r="D3681" s="58"/>
      <c r="E3681" s="40"/>
      <c r="F3681" s="40"/>
      <c r="G3681" s="40"/>
      <c r="H3681" s="40"/>
      <c r="I3681" s="40"/>
      <c r="J3681" s="40"/>
      <c r="K3681" s="40"/>
      <c r="L3681" s="40"/>
      <c r="M3681" s="40"/>
      <c r="N3681" s="40"/>
      <c r="O3681" s="40"/>
      <c r="P3681" s="40"/>
      <c r="Q3681" s="40"/>
      <c r="R3681" s="40"/>
      <c r="S3681" s="40"/>
      <c r="T3681" s="40"/>
      <c r="U3681" s="40"/>
      <c r="V3681" s="40"/>
      <c r="W3681" s="40"/>
      <c r="X3681" s="40"/>
      <c r="Y3681" s="40"/>
      <c r="Z3681" s="40"/>
      <c r="AA3681" s="40"/>
      <c r="AB3681" s="40"/>
      <c r="AC3681" s="40"/>
      <c r="AD3681" s="40"/>
      <c r="AE3681" s="40"/>
      <c r="AF3681" s="40"/>
      <c r="AG3681" s="40"/>
      <c r="AH3681" s="40"/>
      <c r="AI3681" s="40"/>
      <c r="AJ3681" s="40"/>
      <c r="AK3681" s="40"/>
      <c r="AL3681" s="40"/>
      <c r="AM3681" s="40"/>
      <c r="AN3681" s="40"/>
      <c r="AO3681" s="51"/>
    </row>
    <row r="3682" spans="1:41" s="3" customFormat="1" x14ac:dyDescent="0.25">
      <c r="A3682" s="40"/>
      <c r="B3682" s="50"/>
      <c r="C3682" s="40"/>
      <c r="D3682" s="58"/>
      <c r="E3682" s="40"/>
      <c r="F3682" s="40"/>
      <c r="G3682" s="40"/>
      <c r="H3682" s="40"/>
      <c r="I3682" s="40"/>
      <c r="J3682" s="40"/>
      <c r="K3682" s="40"/>
      <c r="L3682" s="40"/>
      <c r="M3682" s="40"/>
      <c r="N3682" s="40"/>
      <c r="O3682" s="40"/>
      <c r="P3682" s="40"/>
      <c r="Q3682" s="40"/>
      <c r="R3682" s="40"/>
      <c r="S3682" s="40"/>
      <c r="T3682" s="40"/>
      <c r="U3682" s="40"/>
      <c r="V3682" s="40"/>
      <c r="W3682" s="40"/>
      <c r="X3682" s="40"/>
      <c r="Y3682" s="40"/>
      <c r="Z3682" s="40"/>
      <c r="AA3682" s="40"/>
      <c r="AB3682" s="40"/>
      <c r="AC3682" s="40"/>
      <c r="AD3682" s="40"/>
      <c r="AE3682" s="40"/>
      <c r="AF3682" s="40"/>
      <c r="AG3682" s="40"/>
      <c r="AH3682" s="40"/>
      <c r="AI3682" s="40"/>
      <c r="AJ3682" s="40"/>
      <c r="AK3682" s="40"/>
      <c r="AL3682" s="40"/>
      <c r="AM3682" s="40"/>
      <c r="AN3682" s="40"/>
      <c r="AO3682" s="51"/>
    </row>
    <row r="3683" spans="1:41" s="3" customFormat="1" x14ac:dyDescent="0.25">
      <c r="A3683" s="40"/>
      <c r="B3683" s="50"/>
      <c r="C3683" s="40"/>
      <c r="D3683" s="58"/>
      <c r="E3683" s="40"/>
      <c r="F3683" s="40"/>
      <c r="G3683" s="40"/>
      <c r="H3683" s="40"/>
      <c r="I3683" s="40"/>
      <c r="J3683" s="40"/>
      <c r="K3683" s="40"/>
      <c r="L3683" s="40"/>
      <c r="M3683" s="40"/>
      <c r="N3683" s="40"/>
      <c r="O3683" s="40"/>
      <c r="P3683" s="40"/>
      <c r="Q3683" s="40"/>
      <c r="R3683" s="40"/>
      <c r="S3683" s="40"/>
      <c r="T3683" s="40"/>
      <c r="U3683" s="40"/>
      <c r="V3683" s="40"/>
      <c r="W3683" s="40"/>
      <c r="X3683" s="40"/>
      <c r="Y3683" s="40"/>
      <c r="Z3683" s="40"/>
      <c r="AA3683" s="40"/>
      <c r="AB3683" s="40"/>
      <c r="AC3683" s="40"/>
      <c r="AD3683" s="40"/>
      <c r="AE3683" s="40"/>
      <c r="AF3683" s="40"/>
      <c r="AG3683" s="40"/>
      <c r="AH3683" s="40"/>
      <c r="AI3683" s="40"/>
      <c r="AJ3683" s="40"/>
      <c r="AK3683" s="40"/>
      <c r="AL3683" s="40"/>
      <c r="AM3683" s="40"/>
      <c r="AN3683" s="40"/>
      <c r="AO3683" s="51"/>
    </row>
    <row r="3684" spans="1:41" s="3" customFormat="1" x14ac:dyDescent="0.25">
      <c r="A3684" s="40"/>
      <c r="B3684" s="50"/>
      <c r="C3684" s="40"/>
      <c r="D3684" s="58"/>
      <c r="E3684" s="40"/>
      <c r="F3684" s="40"/>
      <c r="G3684" s="40"/>
      <c r="H3684" s="40"/>
      <c r="I3684" s="40"/>
      <c r="J3684" s="40"/>
      <c r="K3684" s="40"/>
      <c r="L3684" s="40"/>
      <c r="M3684" s="40"/>
      <c r="N3684" s="40"/>
      <c r="O3684" s="40"/>
      <c r="P3684" s="40"/>
      <c r="Q3684" s="40"/>
      <c r="R3684" s="40"/>
      <c r="S3684" s="40"/>
      <c r="T3684" s="40"/>
      <c r="U3684" s="40"/>
      <c r="V3684" s="40"/>
      <c r="W3684" s="40"/>
      <c r="X3684" s="40"/>
      <c r="Y3684" s="40"/>
      <c r="Z3684" s="40"/>
      <c r="AA3684" s="40"/>
      <c r="AB3684" s="40"/>
      <c r="AC3684" s="40"/>
      <c r="AD3684" s="40"/>
      <c r="AE3684" s="40"/>
      <c r="AF3684" s="40"/>
      <c r="AG3684" s="40"/>
      <c r="AH3684" s="40"/>
      <c r="AI3684" s="40"/>
      <c r="AJ3684" s="40"/>
      <c r="AK3684" s="40"/>
      <c r="AL3684" s="40"/>
      <c r="AM3684" s="40"/>
      <c r="AN3684" s="40"/>
      <c r="AO3684" s="51"/>
    </row>
    <row r="3685" spans="1:41" s="3" customFormat="1" x14ac:dyDescent="0.25">
      <c r="A3685" s="40"/>
      <c r="B3685" s="50"/>
      <c r="C3685" s="40"/>
      <c r="D3685" s="58"/>
      <c r="E3685" s="40"/>
      <c r="F3685" s="40"/>
      <c r="G3685" s="40"/>
      <c r="H3685" s="40"/>
      <c r="I3685" s="40"/>
      <c r="J3685" s="40"/>
      <c r="K3685" s="40"/>
      <c r="L3685" s="40"/>
      <c r="M3685" s="40"/>
      <c r="N3685" s="40"/>
      <c r="O3685" s="40"/>
      <c r="P3685" s="40"/>
      <c r="Q3685" s="40"/>
      <c r="R3685" s="40"/>
      <c r="S3685" s="40"/>
      <c r="T3685" s="40"/>
      <c r="U3685" s="40"/>
      <c r="V3685" s="40"/>
      <c r="W3685" s="40"/>
      <c r="X3685" s="40"/>
      <c r="Y3685" s="40"/>
      <c r="Z3685" s="40"/>
      <c r="AA3685" s="40"/>
      <c r="AB3685" s="40"/>
      <c r="AC3685" s="40"/>
      <c r="AD3685" s="40"/>
      <c r="AE3685" s="40"/>
      <c r="AF3685" s="40"/>
      <c r="AG3685" s="40"/>
      <c r="AH3685" s="40"/>
      <c r="AI3685" s="40"/>
      <c r="AJ3685" s="40"/>
      <c r="AK3685" s="40"/>
      <c r="AL3685" s="40"/>
      <c r="AM3685" s="40"/>
      <c r="AN3685" s="40"/>
      <c r="AO3685" s="51"/>
    </row>
    <row r="3686" spans="1:41" s="3" customFormat="1" x14ac:dyDescent="0.25">
      <c r="A3686" s="40"/>
      <c r="B3686" s="50"/>
      <c r="C3686" s="40"/>
      <c r="D3686" s="58"/>
      <c r="E3686" s="40"/>
      <c r="F3686" s="40"/>
      <c r="G3686" s="40"/>
      <c r="H3686" s="40"/>
      <c r="I3686" s="40"/>
      <c r="J3686" s="40"/>
      <c r="K3686" s="40"/>
      <c r="L3686" s="40"/>
      <c r="M3686" s="40"/>
      <c r="N3686" s="40"/>
      <c r="O3686" s="40"/>
      <c r="P3686" s="40"/>
      <c r="Q3686" s="40"/>
      <c r="R3686" s="40"/>
      <c r="S3686" s="40"/>
      <c r="T3686" s="40"/>
      <c r="U3686" s="40"/>
      <c r="V3686" s="40"/>
      <c r="W3686" s="40"/>
      <c r="X3686" s="40"/>
      <c r="Y3686" s="40"/>
      <c r="Z3686" s="40"/>
      <c r="AA3686" s="40"/>
      <c r="AB3686" s="40"/>
      <c r="AC3686" s="40"/>
      <c r="AD3686" s="40"/>
      <c r="AE3686" s="40"/>
      <c r="AF3686" s="40"/>
      <c r="AG3686" s="40"/>
      <c r="AH3686" s="40"/>
      <c r="AI3686" s="40"/>
      <c r="AJ3686" s="40"/>
      <c r="AK3686" s="40"/>
      <c r="AL3686" s="40"/>
      <c r="AM3686" s="40"/>
      <c r="AN3686" s="40"/>
      <c r="AO3686" s="51"/>
    </row>
    <row r="3687" spans="1:41" s="3" customFormat="1" x14ac:dyDescent="0.25">
      <c r="A3687" s="40"/>
      <c r="B3687" s="50"/>
      <c r="C3687" s="40"/>
      <c r="D3687" s="58"/>
      <c r="E3687" s="40"/>
      <c r="F3687" s="40"/>
      <c r="G3687" s="40"/>
      <c r="H3687" s="40"/>
      <c r="I3687" s="40"/>
      <c r="J3687" s="40"/>
      <c r="K3687" s="40"/>
      <c r="L3687" s="40"/>
      <c r="M3687" s="40"/>
      <c r="N3687" s="40"/>
      <c r="O3687" s="40"/>
      <c r="P3687" s="40"/>
      <c r="Q3687" s="40"/>
      <c r="R3687" s="40"/>
      <c r="S3687" s="40"/>
      <c r="T3687" s="40"/>
      <c r="U3687" s="40"/>
      <c r="V3687" s="40"/>
      <c r="W3687" s="40"/>
      <c r="X3687" s="40"/>
      <c r="Y3687" s="40"/>
      <c r="Z3687" s="40"/>
      <c r="AA3687" s="40"/>
      <c r="AB3687" s="40"/>
      <c r="AC3687" s="40"/>
      <c r="AD3687" s="40"/>
      <c r="AE3687" s="40"/>
      <c r="AF3687" s="40"/>
      <c r="AG3687" s="40"/>
      <c r="AH3687" s="40"/>
      <c r="AI3687" s="40"/>
      <c r="AJ3687" s="40"/>
      <c r="AK3687" s="40"/>
      <c r="AL3687" s="40"/>
      <c r="AM3687" s="40"/>
      <c r="AN3687" s="40"/>
      <c r="AO3687" s="51"/>
    </row>
    <row r="3688" spans="1:41" s="3" customFormat="1" x14ac:dyDescent="0.25">
      <c r="A3688" s="40"/>
      <c r="B3688" s="50"/>
      <c r="C3688" s="40"/>
      <c r="D3688" s="58"/>
      <c r="E3688" s="40"/>
      <c r="F3688" s="40"/>
      <c r="G3688" s="40"/>
      <c r="H3688" s="40"/>
      <c r="I3688" s="40"/>
      <c r="J3688" s="40"/>
      <c r="K3688" s="40"/>
      <c r="L3688" s="40"/>
      <c r="M3688" s="40"/>
      <c r="N3688" s="40"/>
      <c r="O3688" s="40"/>
      <c r="P3688" s="40"/>
      <c r="Q3688" s="40"/>
      <c r="R3688" s="40"/>
      <c r="S3688" s="40"/>
      <c r="T3688" s="40"/>
      <c r="U3688" s="40"/>
      <c r="V3688" s="40"/>
      <c r="W3688" s="40"/>
      <c r="X3688" s="40"/>
      <c r="Y3688" s="40"/>
      <c r="Z3688" s="40"/>
      <c r="AA3688" s="40"/>
      <c r="AB3688" s="40"/>
      <c r="AC3688" s="40"/>
      <c r="AD3688" s="40"/>
      <c r="AE3688" s="40"/>
      <c r="AF3688" s="40"/>
      <c r="AG3688" s="40"/>
      <c r="AH3688" s="40"/>
      <c r="AI3688" s="40"/>
      <c r="AJ3688" s="40"/>
      <c r="AK3688" s="40"/>
      <c r="AL3688" s="40"/>
      <c r="AM3688" s="40"/>
      <c r="AN3688" s="40"/>
      <c r="AO3688" s="51"/>
    </row>
    <row r="3689" spans="1:41" s="3" customFormat="1" x14ac:dyDescent="0.25">
      <c r="A3689" s="40"/>
      <c r="B3689" s="50"/>
      <c r="C3689" s="40"/>
      <c r="D3689" s="58"/>
      <c r="E3689" s="40"/>
      <c r="F3689" s="40"/>
      <c r="G3689" s="40"/>
      <c r="H3689" s="40"/>
      <c r="I3689" s="40"/>
      <c r="J3689" s="40"/>
      <c r="K3689" s="40"/>
      <c r="L3689" s="40"/>
      <c r="M3689" s="40"/>
      <c r="N3689" s="40"/>
      <c r="O3689" s="40"/>
      <c r="P3689" s="40"/>
      <c r="Q3689" s="40"/>
      <c r="R3689" s="40"/>
      <c r="S3689" s="40"/>
      <c r="T3689" s="40"/>
      <c r="U3689" s="40"/>
      <c r="V3689" s="40"/>
      <c r="W3689" s="40"/>
      <c r="X3689" s="40"/>
      <c r="Y3689" s="40"/>
      <c r="Z3689" s="40"/>
      <c r="AA3689" s="40"/>
      <c r="AB3689" s="40"/>
      <c r="AC3689" s="40"/>
      <c r="AD3689" s="40"/>
      <c r="AE3689" s="40"/>
      <c r="AF3689" s="40"/>
      <c r="AG3689" s="40"/>
      <c r="AH3689" s="40"/>
      <c r="AI3689" s="40"/>
      <c r="AJ3689" s="40"/>
      <c r="AK3689" s="40"/>
      <c r="AL3689" s="40"/>
      <c r="AM3689" s="40"/>
      <c r="AN3689" s="40"/>
      <c r="AO3689" s="51"/>
    </row>
    <row r="3690" spans="1:41" s="3" customFormat="1" x14ac:dyDescent="0.25">
      <c r="A3690" s="40"/>
      <c r="B3690" s="50"/>
      <c r="C3690" s="40"/>
      <c r="D3690" s="58"/>
      <c r="E3690" s="40"/>
      <c r="F3690" s="40"/>
      <c r="G3690" s="40"/>
      <c r="H3690" s="40"/>
      <c r="I3690" s="40"/>
      <c r="J3690" s="40"/>
      <c r="K3690" s="40"/>
      <c r="L3690" s="40"/>
      <c r="M3690" s="40"/>
      <c r="N3690" s="40"/>
      <c r="O3690" s="40"/>
      <c r="P3690" s="40"/>
      <c r="Q3690" s="40"/>
      <c r="R3690" s="40"/>
      <c r="S3690" s="40"/>
      <c r="T3690" s="40"/>
      <c r="U3690" s="40"/>
      <c r="V3690" s="40"/>
      <c r="W3690" s="40"/>
      <c r="X3690" s="40"/>
      <c r="Y3690" s="40"/>
      <c r="Z3690" s="40"/>
      <c r="AA3690" s="40"/>
      <c r="AB3690" s="40"/>
      <c r="AC3690" s="40"/>
      <c r="AD3690" s="40"/>
      <c r="AE3690" s="40"/>
      <c r="AF3690" s="40"/>
      <c r="AG3690" s="40"/>
      <c r="AH3690" s="40"/>
      <c r="AI3690" s="40"/>
      <c r="AJ3690" s="40"/>
      <c r="AK3690" s="40"/>
      <c r="AL3690" s="40"/>
      <c r="AM3690" s="40"/>
      <c r="AN3690" s="40"/>
      <c r="AO3690" s="51"/>
    </row>
    <row r="3691" spans="1:41" s="3" customFormat="1" x14ac:dyDescent="0.25">
      <c r="A3691" s="40"/>
      <c r="B3691" s="50"/>
      <c r="C3691" s="40"/>
      <c r="D3691" s="58"/>
      <c r="E3691" s="40"/>
      <c r="F3691" s="40"/>
      <c r="G3691" s="40"/>
      <c r="H3691" s="40"/>
      <c r="I3691" s="40"/>
      <c r="J3691" s="40"/>
      <c r="K3691" s="40"/>
      <c r="L3691" s="40"/>
      <c r="M3691" s="40"/>
      <c r="N3691" s="40"/>
      <c r="O3691" s="40"/>
      <c r="P3691" s="40"/>
      <c r="Q3691" s="40"/>
      <c r="R3691" s="40"/>
      <c r="S3691" s="40"/>
      <c r="T3691" s="40"/>
      <c r="U3691" s="40"/>
      <c r="V3691" s="40"/>
      <c r="W3691" s="40"/>
      <c r="X3691" s="40"/>
      <c r="Y3691" s="40"/>
      <c r="Z3691" s="40"/>
      <c r="AA3691" s="40"/>
      <c r="AB3691" s="40"/>
      <c r="AC3691" s="40"/>
      <c r="AD3691" s="40"/>
      <c r="AE3691" s="40"/>
      <c r="AF3691" s="40"/>
      <c r="AG3691" s="40"/>
      <c r="AH3691" s="40"/>
      <c r="AI3691" s="40"/>
      <c r="AJ3691" s="40"/>
      <c r="AK3691" s="40"/>
      <c r="AL3691" s="40"/>
      <c r="AM3691" s="40"/>
      <c r="AN3691" s="40"/>
      <c r="AO3691" s="51"/>
    </row>
    <row r="3692" spans="1:41" s="3" customFormat="1" x14ac:dyDescent="0.25">
      <c r="A3692" s="40"/>
      <c r="B3692" s="50"/>
      <c r="C3692" s="40"/>
      <c r="D3692" s="58"/>
      <c r="E3692" s="40"/>
      <c r="F3692" s="40"/>
      <c r="G3692" s="40"/>
      <c r="H3692" s="40"/>
      <c r="I3692" s="40"/>
      <c r="J3692" s="40"/>
      <c r="K3692" s="40"/>
      <c r="L3692" s="40"/>
      <c r="M3692" s="40"/>
      <c r="N3692" s="40"/>
      <c r="O3692" s="40"/>
      <c r="P3692" s="40"/>
      <c r="Q3692" s="40"/>
      <c r="R3692" s="40"/>
      <c r="S3692" s="40"/>
      <c r="T3692" s="40"/>
      <c r="U3692" s="40"/>
      <c r="V3692" s="40"/>
      <c r="W3692" s="40"/>
      <c r="X3692" s="40"/>
      <c r="Y3692" s="40"/>
      <c r="Z3692" s="40"/>
      <c r="AA3692" s="40"/>
      <c r="AB3692" s="40"/>
      <c r="AC3692" s="40"/>
      <c r="AD3692" s="40"/>
      <c r="AE3692" s="40"/>
      <c r="AF3692" s="40"/>
      <c r="AG3692" s="40"/>
      <c r="AH3692" s="40"/>
      <c r="AI3692" s="40"/>
      <c r="AJ3692" s="40"/>
      <c r="AK3692" s="40"/>
      <c r="AL3692" s="40"/>
      <c r="AM3692" s="40"/>
      <c r="AN3692" s="40"/>
      <c r="AO3692" s="51"/>
    </row>
    <row r="3693" spans="1:41" s="3" customFormat="1" x14ac:dyDescent="0.25">
      <c r="A3693" s="40"/>
      <c r="B3693" s="50"/>
      <c r="C3693" s="40"/>
      <c r="D3693" s="58"/>
      <c r="E3693" s="40"/>
      <c r="F3693" s="40"/>
      <c r="G3693" s="40"/>
      <c r="H3693" s="40"/>
      <c r="I3693" s="40"/>
      <c r="J3693" s="40"/>
      <c r="K3693" s="40"/>
      <c r="L3693" s="40"/>
      <c r="M3693" s="40"/>
      <c r="N3693" s="40"/>
      <c r="O3693" s="40"/>
      <c r="P3693" s="40"/>
      <c r="Q3693" s="40"/>
      <c r="R3693" s="40"/>
      <c r="S3693" s="40"/>
      <c r="T3693" s="40"/>
      <c r="U3693" s="40"/>
      <c r="V3693" s="40"/>
      <c r="W3693" s="40"/>
      <c r="X3693" s="40"/>
      <c r="Y3693" s="40"/>
      <c r="Z3693" s="40"/>
      <c r="AA3693" s="40"/>
      <c r="AB3693" s="40"/>
      <c r="AC3693" s="40"/>
      <c r="AD3693" s="40"/>
      <c r="AE3693" s="40"/>
      <c r="AF3693" s="40"/>
      <c r="AG3693" s="40"/>
      <c r="AH3693" s="40"/>
      <c r="AI3693" s="40"/>
      <c r="AJ3693" s="40"/>
      <c r="AK3693" s="40"/>
      <c r="AL3693" s="40"/>
      <c r="AM3693" s="40"/>
      <c r="AN3693" s="40"/>
      <c r="AO3693" s="51"/>
    </row>
    <row r="3694" spans="1:41" s="3" customFormat="1" x14ac:dyDescent="0.25">
      <c r="A3694" s="40"/>
      <c r="B3694" s="50"/>
      <c r="C3694" s="40"/>
      <c r="D3694" s="58"/>
      <c r="E3694" s="40"/>
      <c r="F3694" s="40"/>
      <c r="G3694" s="40"/>
      <c r="H3694" s="40"/>
      <c r="I3694" s="40"/>
      <c r="J3694" s="40"/>
      <c r="K3694" s="40"/>
      <c r="L3694" s="40"/>
      <c r="M3694" s="40"/>
      <c r="N3694" s="40"/>
      <c r="O3694" s="40"/>
      <c r="P3694" s="40"/>
      <c r="Q3694" s="40"/>
      <c r="R3694" s="40"/>
      <c r="S3694" s="40"/>
      <c r="T3694" s="40"/>
      <c r="U3694" s="40"/>
      <c r="V3694" s="40"/>
      <c r="W3694" s="40"/>
      <c r="X3694" s="40"/>
      <c r="Y3694" s="40"/>
      <c r="Z3694" s="40"/>
      <c r="AA3694" s="40"/>
      <c r="AB3694" s="40"/>
      <c r="AC3694" s="40"/>
      <c r="AD3694" s="40"/>
      <c r="AE3694" s="40"/>
      <c r="AF3694" s="40"/>
      <c r="AG3694" s="40"/>
      <c r="AH3694" s="40"/>
      <c r="AI3694" s="40"/>
      <c r="AJ3694" s="40"/>
      <c r="AK3694" s="40"/>
      <c r="AL3694" s="40"/>
      <c r="AM3694" s="40"/>
      <c r="AN3694" s="40"/>
      <c r="AO3694" s="51"/>
    </row>
    <row r="3695" spans="1:41" s="3" customFormat="1" x14ac:dyDescent="0.25">
      <c r="A3695" s="40"/>
      <c r="B3695" s="50"/>
      <c r="C3695" s="40"/>
      <c r="D3695" s="58"/>
      <c r="E3695" s="40"/>
      <c r="F3695" s="40"/>
      <c r="G3695" s="40"/>
      <c r="H3695" s="40"/>
      <c r="I3695" s="40"/>
      <c r="J3695" s="40"/>
      <c r="K3695" s="40"/>
      <c r="L3695" s="40"/>
      <c r="M3695" s="40"/>
      <c r="N3695" s="40"/>
      <c r="O3695" s="40"/>
      <c r="P3695" s="40"/>
      <c r="Q3695" s="40"/>
      <c r="R3695" s="40"/>
      <c r="S3695" s="40"/>
      <c r="T3695" s="40"/>
      <c r="U3695" s="40"/>
      <c r="V3695" s="40"/>
      <c r="W3695" s="40"/>
      <c r="X3695" s="40"/>
      <c r="Y3695" s="40"/>
      <c r="Z3695" s="40"/>
      <c r="AA3695" s="40"/>
      <c r="AB3695" s="40"/>
      <c r="AC3695" s="40"/>
      <c r="AD3695" s="40"/>
      <c r="AE3695" s="40"/>
      <c r="AF3695" s="40"/>
      <c r="AG3695" s="40"/>
      <c r="AH3695" s="40"/>
      <c r="AI3695" s="40"/>
      <c r="AJ3695" s="40"/>
      <c r="AK3695" s="40"/>
      <c r="AL3695" s="40"/>
      <c r="AM3695" s="40"/>
      <c r="AN3695" s="40"/>
      <c r="AO3695" s="51"/>
    </row>
    <row r="3696" spans="1:41" s="3" customFormat="1" x14ac:dyDescent="0.25">
      <c r="A3696" s="40"/>
      <c r="B3696" s="50"/>
      <c r="C3696" s="40"/>
      <c r="D3696" s="58"/>
      <c r="E3696" s="40"/>
      <c r="F3696" s="40"/>
      <c r="G3696" s="40"/>
      <c r="H3696" s="40"/>
      <c r="I3696" s="40"/>
      <c r="J3696" s="40"/>
      <c r="K3696" s="40"/>
      <c r="L3696" s="40"/>
      <c r="M3696" s="40"/>
      <c r="N3696" s="40"/>
      <c r="O3696" s="40"/>
      <c r="P3696" s="40"/>
      <c r="Q3696" s="40"/>
      <c r="R3696" s="40"/>
      <c r="S3696" s="40"/>
      <c r="T3696" s="40"/>
      <c r="U3696" s="40"/>
      <c r="V3696" s="40"/>
      <c r="W3696" s="40"/>
      <c r="X3696" s="40"/>
      <c r="Y3696" s="40"/>
      <c r="Z3696" s="40"/>
      <c r="AA3696" s="40"/>
      <c r="AB3696" s="40"/>
      <c r="AC3696" s="40"/>
      <c r="AD3696" s="40"/>
      <c r="AE3696" s="40"/>
      <c r="AF3696" s="40"/>
      <c r="AG3696" s="40"/>
      <c r="AH3696" s="40"/>
      <c r="AI3696" s="40"/>
      <c r="AJ3696" s="40"/>
      <c r="AK3696" s="40"/>
      <c r="AL3696" s="40"/>
      <c r="AM3696" s="40"/>
      <c r="AN3696" s="40"/>
      <c r="AO3696" s="51"/>
    </row>
    <row r="3697" spans="1:41" s="3" customFormat="1" x14ac:dyDescent="0.25">
      <c r="A3697" s="40"/>
      <c r="B3697" s="50"/>
      <c r="C3697" s="40"/>
      <c r="D3697" s="58"/>
      <c r="E3697" s="40"/>
      <c r="F3697" s="40"/>
      <c r="G3697" s="40"/>
      <c r="H3697" s="40"/>
      <c r="I3697" s="40"/>
      <c r="J3697" s="40"/>
      <c r="K3697" s="40"/>
      <c r="L3697" s="40"/>
      <c r="M3697" s="40"/>
      <c r="N3697" s="40"/>
      <c r="O3697" s="40"/>
      <c r="P3697" s="40"/>
      <c r="Q3697" s="40"/>
      <c r="R3697" s="40"/>
      <c r="S3697" s="40"/>
      <c r="T3697" s="40"/>
      <c r="U3697" s="40"/>
      <c r="V3697" s="40"/>
      <c r="W3697" s="40"/>
      <c r="X3697" s="40"/>
      <c r="Y3697" s="40"/>
      <c r="Z3697" s="40"/>
      <c r="AA3697" s="40"/>
      <c r="AB3697" s="40"/>
      <c r="AC3697" s="40"/>
      <c r="AD3697" s="40"/>
      <c r="AE3697" s="40"/>
      <c r="AF3697" s="40"/>
      <c r="AG3697" s="40"/>
      <c r="AH3697" s="40"/>
      <c r="AI3697" s="40"/>
      <c r="AJ3697" s="40"/>
      <c r="AK3697" s="40"/>
      <c r="AL3697" s="40"/>
      <c r="AM3697" s="40"/>
      <c r="AN3697" s="40"/>
      <c r="AO3697" s="51"/>
    </row>
    <row r="3698" spans="1:41" s="3" customFormat="1" x14ac:dyDescent="0.25">
      <c r="A3698" s="40"/>
      <c r="B3698" s="50"/>
      <c r="C3698" s="40"/>
      <c r="D3698" s="58"/>
      <c r="E3698" s="40"/>
      <c r="F3698" s="40"/>
      <c r="G3698" s="40"/>
      <c r="H3698" s="40"/>
      <c r="I3698" s="40"/>
      <c r="J3698" s="40"/>
      <c r="K3698" s="40"/>
      <c r="L3698" s="40"/>
      <c r="M3698" s="40"/>
      <c r="N3698" s="40"/>
      <c r="O3698" s="40"/>
      <c r="P3698" s="40"/>
      <c r="Q3698" s="40"/>
      <c r="R3698" s="40"/>
      <c r="S3698" s="40"/>
      <c r="T3698" s="40"/>
      <c r="U3698" s="40"/>
      <c r="V3698" s="40"/>
      <c r="W3698" s="40"/>
      <c r="X3698" s="40"/>
      <c r="Y3698" s="40"/>
      <c r="Z3698" s="40"/>
      <c r="AA3698" s="40"/>
      <c r="AB3698" s="40"/>
      <c r="AC3698" s="40"/>
      <c r="AD3698" s="40"/>
      <c r="AE3698" s="40"/>
      <c r="AF3698" s="40"/>
      <c r="AG3698" s="40"/>
      <c r="AH3698" s="40"/>
      <c r="AI3698" s="40"/>
      <c r="AJ3698" s="40"/>
      <c r="AK3698" s="40"/>
      <c r="AL3698" s="40"/>
      <c r="AM3698" s="40"/>
      <c r="AN3698" s="40"/>
      <c r="AO3698" s="51"/>
    </row>
    <row r="3699" spans="1:41" s="3" customFormat="1" x14ac:dyDescent="0.25">
      <c r="A3699" s="40"/>
      <c r="B3699" s="50"/>
      <c r="C3699" s="40"/>
      <c r="D3699" s="58"/>
      <c r="E3699" s="40"/>
      <c r="F3699" s="40"/>
      <c r="G3699" s="40"/>
      <c r="H3699" s="40"/>
      <c r="I3699" s="40"/>
      <c r="J3699" s="40"/>
      <c r="K3699" s="40"/>
      <c r="L3699" s="40"/>
      <c r="M3699" s="40"/>
      <c r="N3699" s="40"/>
      <c r="O3699" s="40"/>
      <c r="P3699" s="40"/>
      <c r="Q3699" s="40"/>
      <c r="R3699" s="40"/>
      <c r="S3699" s="40"/>
      <c r="T3699" s="40"/>
      <c r="U3699" s="40"/>
      <c r="V3699" s="40"/>
      <c r="W3699" s="40"/>
      <c r="X3699" s="40"/>
      <c r="Y3699" s="40"/>
      <c r="Z3699" s="40"/>
      <c r="AA3699" s="40"/>
      <c r="AB3699" s="40"/>
      <c r="AC3699" s="40"/>
      <c r="AD3699" s="40"/>
      <c r="AE3699" s="40"/>
      <c r="AF3699" s="40"/>
      <c r="AG3699" s="40"/>
      <c r="AH3699" s="40"/>
      <c r="AI3699" s="40"/>
      <c r="AJ3699" s="40"/>
      <c r="AK3699" s="40"/>
      <c r="AL3699" s="40"/>
      <c r="AM3699" s="40"/>
      <c r="AN3699" s="40"/>
      <c r="AO3699" s="51"/>
    </row>
    <row r="3700" spans="1:41" s="3" customFormat="1" x14ac:dyDescent="0.25">
      <c r="A3700" s="40"/>
      <c r="B3700" s="50"/>
      <c r="C3700" s="40"/>
      <c r="D3700" s="58"/>
      <c r="E3700" s="40"/>
      <c r="F3700" s="40"/>
      <c r="G3700" s="40"/>
      <c r="H3700" s="40"/>
      <c r="I3700" s="40"/>
      <c r="J3700" s="40"/>
      <c r="K3700" s="40"/>
      <c r="L3700" s="40"/>
      <c r="M3700" s="40"/>
      <c r="N3700" s="40"/>
      <c r="O3700" s="40"/>
      <c r="P3700" s="40"/>
      <c r="Q3700" s="40"/>
      <c r="R3700" s="40"/>
      <c r="S3700" s="40"/>
      <c r="T3700" s="40"/>
      <c r="U3700" s="40"/>
      <c r="V3700" s="40"/>
      <c r="W3700" s="40"/>
      <c r="X3700" s="40"/>
      <c r="Y3700" s="40"/>
      <c r="Z3700" s="40"/>
      <c r="AA3700" s="40"/>
      <c r="AB3700" s="40"/>
      <c r="AC3700" s="40"/>
      <c r="AD3700" s="40"/>
      <c r="AE3700" s="40"/>
      <c r="AF3700" s="40"/>
      <c r="AG3700" s="40"/>
      <c r="AH3700" s="40"/>
      <c r="AI3700" s="40"/>
      <c r="AJ3700" s="40"/>
      <c r="AK3700" s="40"/>
      <c r="AL3700" s="40"/>
      <c r="AM3700" s="40"/>
      <c r="AN3700" s="40"/>
      <c r="AO3700" s="51"/>
    </row>
    <row r="3701" spans="1:41" s="3" customFormat="1" x14ac:dyDescent="0.25">
      <c r="A3701" s="40"/>
      <c r="B3701" s="50"/>
      <c r="C3701" s="40"/>
      <c r="D3701" s="58"/>
      <c r="E3701" s="40"/>
      <c r="F3701" s="40"/>
      <c r="G3701" s="40"/>
      <c r="H3701" s="40"/>
      <c r="I3701" s="40"/>
      <c r="J3701" s="40"/>
      <c r="K3701" s="40"/>
      <c r="L3701" s="40"/>
      <c r="M3701" s="40"/>
      <c r="N3701" s="40"/>
      <c r="O3701" s="40"/>
      <c r="P3701" s="40"/>
      <c r="Q3701" s="40"/>
      <c r="R3701" s="40"/>
      <c r="S3701" s="40"/>
      <c r="T3701" s="40"/>
      <c r="U3701" s="40"/>
      <c r="V3701" s="40"/>
      <c r="W3701" s="40"/>
      <c r="X3701" s="40"/>
      <c r="Y3701" s="40"/>
      <c r="Z3701" s="40"/>
      <c r="AA3701" s="40"/>
      <c r="AB3701" s="40"/>
      <c r="AC3701" s="40"/>
      <c r="AD3701" s="40"/>
      <c r="AE3701" s="40"/>
      <c r="AF3701" s="40"/>
      <c r="AG3701" s="40"/>
      <c r="AH3701" s="40"/>
      <c r="AI3701" s="40"/>
      <c r="AJ3701" s="40"/>
      <c r="AK3701" s="40"/>
      <c r="AL3701" s="40"/>
      <c r="AM3701" s="40"/>
      <c r="AN3701" s="40"/>
      <c r="AO3701" s="51"/>
    </row>
    <row r="3702" spans="1:41" s="3" customFormat="1" x14ac:dyDescent="0.25">
      <c r="A3702" s="40"/>
      <c r="B3702" s="50"/>
      <c r="C3702" s="40"/>
      <c r="D3702" s="58"/>
      <c r="E3702" s="40"/>
      <c r="F3702" s="40"/>
      <c r="G3702" s="40"/>
      <c r="H3702" s="40"/>
      <c r="I3702" s="40"/>
      <c r="J3702" s="40"/>
      <c r="K3702" s="40"/>
      <c r="L3702" s="40"/>
      <c r="M3702" s="40"/>
      <c r="N3702" s="40"/>
      <c r="O3702" s="40"/>
      <c r="P3702" s="40"/>
      <c r="Q3702" s="40"/>
      <c r="R3702" s="40"/>
      <c r="S3702" s="40"/>
      <c r="T3702" s="40"/>
      <c r="U3702" s="40"/>
      <c r="V3702" s="40"/>
      <c r="W3702" s="40"/>
      <c r="X3702" s="40"/>
      <c r="Y3702" s="40"/>
      <c r="Z3702" s="40"/>
      <c r="AA3702" s="40"/>
      <c r="AB3702" s="40"/>
      <c r="AC3702" s="40"/>
      <c r="AD3702" s="40"/>
      <c r="AE3702" s="40"/>
      <c r="AF3702" s="40"/>
      <c r="AG3702" s="40"/>
      <c r="AH3702" s="40"/>
      <c r="AI3702" s="40"/>
      <c r="AJ3702" s="40"/>
      <c r="AK3702" s="40"/>
      <c r="AL3702" s="40"/>
      <c r="AM3702" s="40"/>
      <c r="AN3702" s="40"/>
      <c r="AO3702" s="51"/>
    </row>
    <row r="3703" spans="1:41" s="3" customFormat="1" x14ac:dyDescent="0.25">
      <c r="A3703" s="40"/>
      <c r="B3703" s="50"/>
      <c r="C3703" s="40"/>
      <c r="D3703" s="58"/>
      <c r="E3703" s="40"/>
      <c r="F3703" s="40"/>
      <c r="G3703" s="40"/>
      <c r="H3703" s="40"/>
      <c r="I3703" s="40"/>
      <c r="J3703" s="40"/>
      <c r="K3703" s="40"/>
      <c r="L3703" s="40"/>
      <c r="M3703" s="40"/>
      <c r="N3703" s="40"/>
      <c r="O3703" s="40"/>
      <c r="P3703" s="40"/>
      <c r="Q3703" s="40"/>
      <c r="R3703" s="40"/>
      <c r="S3703" s="40"/>
      <c r="T3703" s="40"/>
      <c r="U3703" s="40"/>
      <c r="V3703" s="40"/>
      <c r="W3703" s="40"/>
      <c r="X3703" s="40"/>
      <c r="Y3703" s="40"/>
      <c r="Z3703" s="40"/>
      <c r="AA3703" s="40"/>
      <c r="AB3703" s="40"/>
      <c r="AC3703" s="40"/>
      <c r="AD3703" s="40"/>
      <c r="AE3703" s="40"/>
      <c r="AF3703" s="40"/>
      <c r="AG3703" s="40"/>
      <c r="AH3703" s="40"/>
      <c r="AI3703" s="40"/>
      <c r="AJ3703" s="40"/>
      <c r="AK3703" s="40"/>
      <c r="AL3703" s="40"/>
      <c r="AM3703" s="40"/>
      <c r="AN3703" s="40"/>
      <c r="AO3703" s="51"/>
    </row>
    <row r="3704" spans="1:41" s="3" customFormat="1" x14ac:dyDescent="0.25">
      <c r="A3704" s="40"/>
      <c r="B3704" s="50"/>
      <c r="C3704" s="40"/>
      <c r="D3704" s="58"/>
      <c r="E3704" s="40"/>
      <c r="F3704" s="40"/>
      <c r="G3704" s="40"/>
      <c r="H3704" s="40"/>
      <c r="I3704" s="40"/>
      <c r="J3704" s="40"/>
      <c r="K3704" s="40"/>
      <c r="L3704" s="40"/>
      <c r="M3704" s="40"/>
      <c r="N3704" s="40"/>
      <c r="O3704" s="40"/>
      <c r="P3704" s="40"/>
      <c r="Q3704" s="40"/>
      <c r="R3704" s="40"/>
      <c r="S3704" s="40"/>
      <c r="T3704" s="40"/>
      <c r="U3704" s="40"/>
      <c r="V3704" s="40"/>
      <c r="W3704" s="40"/>
      <c r="X3704" s="40"/>
      <c r="Y3704" s="40"/>
      <c r="Z3704" s="40"/>
      <c r="AA3704" s="40"/>
      <c r="AB3704" s="40"/>
      <c r="AC3704" s="40"/>
      <c r="AD3704" s="40"/>
      <c r="AE3704" s="40"/>
      <c r="AF3704" s="40"/>
      <c r="AG3704" s="40"/>
      <c r="AH3704" s="40"/>
      <c r="AI3704" s="40"/>
      <c r="AJ3704" s="40"/>
      <c r="AK3704" s="40"/>
      <c r="AL3704" s="40"/>
      <c r="AM3704" s="40"/>
      <c r="AN3704" s="40"/>
      <c r="AO3704" s="51"/>
    </row>
    <row r="3705" spans="1:41" s="3" customFormat="1" x14ac:dyDescent="0.25">
      <c r="A3705" s="40"/>
      <c r="B3705" s="50"/>
      <c r="C3705" s="40"/>
      <c r="D3705" s="58"/>
      <c r="E3705" s="40"/>
      <c r="F3705" s="40"/>
      <c r="G3705" s="40"/>
      <c r="H3705" s="40"/>
      <c r="I3705" s="40"/>
      <c r="J3705" s="40"/>
      <c r="K3705" s="40"/>
      <c r="L3705" s="40"/>
      <c r="M3705" s="40"/>
      <c r="N3705" s="40"/>
      <c r="O3705" s="40"/>
      <c r="P3705" s="40"/>
      <c r="Q3705" s="40"/>
      <c r="R3705" s="40"/>
      <c r="S3705" s="40"/>
      <c r="T3705" s="40"/>
      <c r="U3705" s="40"/>
      <c r="V3705" s="40"/>
      <c r="W3705" s="40"/>
      <c r="X3705" s="40"/>
      <c r="Y3705" s="40"/>
      <c r="Z3705" s="40"/>
      <c r="AA3705" s="40"/>
      <c r="AB3705" s="40"/>
      <c r="AC3705" s="40"/>
      <c r="AD3705" s="40"/>
      <c r="AE3705" s="40"/>
      <c r="AF3705" s="40"/>
      <c r="AG3705" s="40"/>
      <c r="AH3705" s="40"/>
      <c r="AI3705" s="40"/>
      <c r="AJ3705" s="40"/>
      <c r="AK3705" s="40"/>
      <c r="AL3705" s="40"/>
      <c r="AM3705" s="40"/>
      <c r="AN3705" s="40"/>
      <c r="AO3705" s="51"/>
    </row>
    <row r="3706" spans="1:41" s="3" customFormat="1" x14ac:dyDescent="0.25">
      <c r="A3706" s="40"/>
      <c r="B3706" s="50"/>
      <c r="C3706" s="40"/>
      <c r="D3706" s="58"/>
      <c r="E3706" s="40"/>
      <c r="F3706" s="40"/>
      <c r="G3706" s="40"/>
      <c r="H3706" s="40"/>
      <c r="I3706" s="40"/>
      <c r="J3706" s="40"/>
      <c r="K3706" s="40"/>
      <c r="L3706" s="40"/>
      <c r="M3706" s="40"/>
      <c r="N3706" s="40"/>
      <c r="O3706" s="40"/>
      <c r="P3706" s="40"/>
      <c r="Q3706" s="40"/>
      <c r="R3706" s="40"/>
      <c r="S3706" s="40"/>
      <c r="T3706" s="40"/>
      <c r="U3706" s="40"/>
      <c r="V3706" s="40"/>
      <c r="W3706" s="40"/>
      <c r="X3706" s="40"/>
      <c r="Y3706" s="40"/>
      <c r="Z3706" s="40"/>
      <c r="AA3706" s="40"/>
      <c r="AB3706" s="40"/>
      <c r="AC3706" s="40"/>
      <c r="AD3706" s="40"/>
      <c r="AE3706" s="40"/>
      <c r="AF3706" s="40"/>
      <c r="AG3706" s="40"/>
      <c r="AH3706" s="40"/>
      <c r="AI3706" s="40"/>
      <c r="AJ3706" s="40"/>
      <c r="AK3706" s="40"/>
      <c r="AL3706" s="40"/>
      <c r="AM3706" s="40"/>
      <c r="AN3706" s="40"/>
      <c r="AO3706" s="51"/>
    </row>
    <row r="3707" spans="1:41" s="3" customFormat="1" x14ac:dyDescent="0.25">
      <c r="A3707" s="40"/>
      <c r="B3707" s="50"/>
      <c r="C3707" s="40"/>
      <c r="D3707" s="58"/>
      <c r="E3707" s="40"/>
      <c r="F3707" s="40"/>
      <c r="G3707" s="40"/>
      <c r="H3707" s="40"/>
      <c r="I3707" s="40"/>
      <c r="J3707" s="40"/>
      <c r="K3707" s="40"/>
      <c r="L3707" s="40"/>
      <c r="M3707" s="40"/>
      <c r="N3707" s="40"/>
      <c r="O3707" s="40"/>
      <c r="P3707" s="40"/>
      <c r="Q3707" s="40"/>
      <c r="R3707" s="40"/>
      <c r="S3707" s="40"/>
      <c r="T3707" s="40"/>
      <c r="U3707" s="40"/>
      <c r="V3707" s="40"/>
      <c r="W3707" s="40"/>
      <c r="X3707" s="40"/>
      <c r="Y3707" s="40"/>
      <c r="Z3707" s="40"/>
      <c r="AA3707" s="40"/>
      <c r="AB3707" s="40"/>
      <c r="AC3707" s="40"/>
      <c r="AD3707" s="40"/>
      <c r="AE3707" s="40"/>
      <c r="AF3707" s="40"/>
      <c r="AG3707" s="40"/>
      <c r="AH3707" s="40"/>
      <c r="AI3707" s="40"/>
      <c r="AJ3707" s="40"/>
      <c r="AK3707" s="40"/>
      <c r="AL3707" s="40"/>
      <c r="AM3707" s="40"/>
      <c r="AN3707" s="40"/>
      <c r="AO3707" s="51"/>
    </row>
    <row r="3708" spans="1:41" s="3" customFormat="1" x14ac:dyDescent="0.25">
      <c r="A3708" s="40"/>
      <c r="B3708" s="50"/>
      <c r="C3708" s="40"/>
      <c r="D3708" s="58"/>
      <c r="E3708" s="40"/>
      <c r="F3708" s="40"/>
      <c r="G3708" s="40"/>
      <c r="H3708" s="40"/>
      <c r="I3708" s="40"/>
      <c r="J3708" s="40"/>
      <c r="K3708" s="40"/>
      <c r="L3708" s="40"/>
      <c r="M3708" s="40"/>
      <c r="N3708" s="40"/>
      <c r="O3708" s="40"/>
      <c r="P3708" s="40"/>
      <c r="Q3708" s="40"/>
      <c r="R3708" s="40"/>
      <c r="S3708" s="40"/>
      <c r="T3708" s="40"/>
      <c r="U3708" s="40"/>
      <c r="V3708" s="40"/>
      <c r="W3708" s="40"/>
      <c r="X3708" s="40"/>
      <c r="Y3708" s="40"/>
      <c r="Z3708" s="40"/>
      <c r="AA3708" s="40"/>
      <c r="AB3708" s="40"/>
      <c r="AC3708" s="40"/>
      <c r="AD3708" s="40"/>
      <c r="AE3708" s="40"/>
      <c r="AF3708" s="40"/>
      <c r="AG3708" s="40"/>
      <c r="AH3708" s="40"/>
      <c r="AI3708" s="40"/>
      <c r="AJ3708" s="40"/>
      <c r="AK3708" s="40"/>
      <c r="AL3708" s="40"/>
      <c r="AM3708" s="40"/>
      <c r="AN3708" s="40"/>
      <c r="AO3708" s="51"/>
    </row>
    <row r="3709" spans="1:41" s="3" customFormat="1" x14ac:dyDescent="0.25">
      <c r="A3709" s="40"/>
      <c r="B3709" s="50"/>
      <c r="C3709" s="40"/>
      <c r="D3709" s="58"/>
      <c r="E3709" s="40"/>
      <c r="F3709" s="40"/>
      <c r="G3709" s="40"/>
      <c r="H3709" s="40"/>
      <c r="I3709" s="40"/>
      <c r="J3709" s="40"/>
      <c r="K3709" s="40"/>
      <c r="L3709" s="40"/>
      <c r="M3709" s="40"/>
      <c r="N3709" s="40"/>
      <c r="O3709" s="40"/>
      <c r="P3709" s="40"/>
      <c r="Q3709" s="40"/>
      <c r="R3709" s="40"/>
      <c r="S3709" s="40"/>
      <c r="T3709" s="40"/>
      <c r="U3709" s="40"/>
      <c r="V3709" s="40"/>
      <c r="W3709" s="40"/>
      <c r="X3709" s="40"/>
      <c r="Y3709" s="40"/>
      <c r="Z3709" s="40"/>
      <c r="AA3709" s="40"/>
      <c r="AB3709" s="40"/>
      <c r="AC3709" s="40"/>
      <c r="AD3709" s="40"/>
      <c r="AE3709" s="40"/>
      <c r="AF3709" s="40"/>
      <c r="AG3709" s="40"/>
      <c r="AH3709" s="40"/>
      <c r="AI3709" s="40"/>
      <c r="AJ3709" s="40"/>
      <c r="AK3709" s="40"/>
      <c r="AL3709" s="40"/>
      <c r="AM3709" s="40"/>
      <c r="AN3709" s="40"/>
      <c r="AO3709" s="51"/>
    </row>
    <row r="3710" spans="1:41" s="3" customFormat="1" x14ac:dyDescent="0.25">
      <c r="A3710" s="40"/>
      <c r="B3710" s="50"/>
      <c r="C3710" s="40"/>
      <c r="D3710" s="58"/>
      <c r="E3710" s="40"/>
      <c r="F3710" s="40"/>
      <c r="G3710" s="40"/>
      <c r="H3710" s="40"/>
      <c r="I3710" s="40"/>
      <c r="J3710" s="40"/>
      <c r="K3710" s="40"/>
      <c r="L3710" s="40"/>
      <c r="M3710" s="40"/>
      <c r="N3710" s="40"/>
      <c r="O3710" s="40"/>
      <c r="P3710" s="40"/>
      <c r="Q3710" s="40"/>
      <c r="R3710" s="40"/>
      <c r="S3710" s="40"/>
      <c r="T3710" s="40"/>
      <c r="U3710" s="40"/>
      <c r="V3710" s="40"/>
      <c r="W3710" s="40"/>
      <c r="X3710" s="40"/>
      <c r="Y3710" s="40"/>
      <c r="Z3710" s="40"/>
      <c r="AA3710" s="40"/>
      <c r="AB3710" s="40"/>
      <c r="AC3710" s="40"/>
      <c r="AD3710" s="40"/>
      <c r="AE3710" s="40"/>
      <c r="AF3710" s="40"/>
      <c r="AG3710" s="40"/>
      <c r="AH3710" s="40"/>
      <c r="AI3710" s="40"/>
      <c r="AJ3710" s="40"/>
      <c r="AK3710" s="40"/>
      <c r="AL3710" s="40"/>
      <c r="AM3710" s="40"/>
      <c r="AN3710" s="40"/>
      <c r="AO3710" s="51"/>
    </row>
    <row r="3711" spans="1:41" s="3" customFormat="1" x14ac:dyDescent="0.25">
      <c r="A3711" s="40"/>
      <c r="B3711" s="50"/>
      <c r="C3711" s="40"/>
      <c r="D3711" s="58"/>
      <c r="E3711" s="40"/>
      <c r="F3711" s="40"/>
      <c r="G3711" s="40"/>
      <c r="H3711" s="40"/>
      <c r="I3711" s="40"/>
      <c r="J3711" s="40"/>
      <c r="K3711" s="40"/>
      <c r="L3711" s="40"/>
      <c r="M3711" s="40"/>
      <c r="N3711" s="40"/>
      <c r="O3711" s="40"/>
      <c r="P3711" s="40"/>
      <c r="Q3711" s="40"/>
      <c r="R3711" s="40"/>
      <c r="S3711" s="40"/>
      <c r="T3711" s="40"/>
      <c r="U3711" s="40"/>
      <c r="V3711" s="40"/>
      <c r="W3711" s="40"/>
      <c r="X3711" s="40"/>
      <c r="Y3711" s="40"/>
      <c r="Z3711" s="40"/>
      <c r="AA3711" s="40"/>
      <c r="AB3711" s="40"/>
      <c r="AC3711" s="40"/>
      <c r="AD3711" s="40"/>
      <c r="AE3711" s="40"/>
      <c r="AF3711" s="40"/>
      <c r="AG3711" s="40"/>
      <c r="AH3711" s="40"/>
      <c r="AI3711" s="40"/>
      <c r="AJ3711" s="40"/>
      <c r="AK3711" s="40"/>
      <c r="AL3711" s="40"/>
      <c r="AM3711" s="40"/>
      <c r="AN3711" s="40"/>
      <c r="AO3711" s="51"/>
    </row>
    <row r="3712" spans="1:41" s="3" customFormat="1" x14ac:dyDescent="0.25">
      <c r="A3712" s="40"/>
      <c r="B3712" s="50"/>
      <c r="C3712" s="40"/>
      <c r="D3712" s="58"/>
      <c r="E3712" s="40"/>
      <c r="F3712" s="40"/>
      <c r="G3712" s="40"/>
      <c r="H3712" s="40"/>
      <c r="I3712" s="40"/>
      <c r="J3712" s="40"/>
      <c r="K3712" s="40"/>
      <c r="L3712" s="40"/>
      <c r="M3712" s="40"/>
      <c r="N3712" s="40"/>
      <c r="O3712" s="40"/>
      <c r="P3712" s="40"/>
      <c r="Q3712" s="40"/>
      <c r="R3712" s="40"/>
      <c r="S3712" s="40"/>
      <c r="T3712" s="40"/>
      <c r="U3712" s="40"/>
      <c r="V3712" s="40"/>
      <c r="W3712" s="40"/>
      <c r="X3712" s="40"/>
      <c r="Y3712" s="40"/>
      <c r="Z3712" s="40"/>
      <c r="AA3712" s="40"/>
      <c r="AB3712" s="40"/>
      <c r="AC3712" s="40"/>
      <c r="AD3712" s="40"/>
      <c r="AE3712" s="40"/>
      <c r="AF3712" s="40"/>
      <c r="AG3712" s="40"/>
      <c r="AH3712" s="40"/>
      <c r="AI3712" s="40"/>
      <c r="AJ3712" s="40"/>
      <c r="AK3712" s="40"/>
      <c r="AL3712" s="40"/>
      <c r="AM3712" s="40"/>
      <c r="AN3712" s="40"/>
      <c r="AO3712" s="51"/>
    </row>
    <row r="3713" spans="1:41" s="3" customFormat="1" x14ac:dyDescent="0.25">
      <c r="A3713" s="40"/>
      <c r="B3713" s="50"/>
      <c r="C3713" s="40"/>
      <c r="D3713" s="58"/>
      <c r="E3713" s="40"/>
      <c r="F3713" s="40"/>
      <c r="G3713" s="40"/>
      <c r="H3713" s="40"/>
      <c r="I3713" s="40"/>
      <c r="J3713" s="40"/>
      <c r="K3713" s="40"/>
      <c r="L3713" s="40"/>
      <c r="M3713" s="40"/>
      <c r="N3713" s="40"/>
      <c r="O3713" s="40"/>
      <c r="P3713" s="40"/>
      <c r="Q3713" s="40"/>
      <c r="R3713" s="40"/>
      <c r="S3713" s="40"/>
      <c r="T3713" s="40"/>
      <c r="U3713" s="40"/>
      <c r="V3713" s="40"/>
      <c r="W3713" s="40"/>
      <c r="X3713" s="40"/>
      <c r="Y3713" s="40"/>
      <c r="Z3713" s="40"/>
      <c r="AA3713" s="40"/>
      <c r="AB3713" s="40"/>
      <c r="AC3713" s="40"/>
      <c r="AD3713" s="40"/>
      <c r="AE3713" s="40"/>
      <c r="AF3713" s="40"/>
      <c r="AG3713" s="40"/>
      <c r="AH3713" s="40"/>
      <c r="AI3713" s="40"/>
      <c r="AJ3713" s="40"/>
      <c r="AK3713" s="40"/>
      <c r="AL3713" s="40"/>
      <c r="AM3713" s="40"/>
      <c r="AN3713" s="40"/>
      <c r="AO3713" s="51"/>
    </row>
    <row r="3714" spans="1:41" s="3" customFormat="1" x14ac:dyDescent="0.25">
      <c r="A3714" s="40"/>
      <c r="B3714" s="50"/>
      <c r="C3714" s="40"/>
      <c r="D3714" s="58"/>
      <c r="E3714" s="40"/>
      <c r="F3714" s="40"/>
      <c r="G3714" s="40"/>
      <c r="H3714" s="40"/>
      <c r="I3714" s="40"/>
      <c r="J3714" s="40"/>
      <c r="K3714" s="40"/>
      <c r="L3714" s="40"/>
      <c r="M3714" s="40"/>
      <c r="N3714" s="40"/>
      <c r="O3714" s="40"/>
      <c r="P3714" s="40"/>
      <c r="Q3714" s="40"/>
      <c r="R3714" s="40"/>
      <c r="S3714" s="40"/>
      <c r="T3714" s="40"/>
      <c r="U3714" s="40"/>
      <c r="V3714" s="40"/>
      <c r="W3714" s="40"/>
      <c r="X3714" s="40"/>
      <c r="Y3714" s="40"/>
      <c r="Z3714" s="40"/>
      <c r="AA3714" s="40"/>
      <c r="AB3714" s="40"/>
      <c r="AC3714" s="40"/>
      <c r="AD3714" s="40"/>
      <c r="AE3714" s="40"/>
      <c r="AF3714" s="40"/>
      <c r="AG3714" s="40"/>
      <c r="AH3714" s="40"/>
      <c r="AI3714" s="40"/>
      <c r="AJ3714" s="40"/>
      <c r="AK3714" s="40"/>
      <c r="AL3714" s="40"/>
      <c r="AM3714" s="40"/>
      <c r="AN3714" s="40"/>
      <c r="AO3714" s="51"/>
    </row>
    <row r="3715" spans="1:41" s="3" customFormat="1" x14ac:dyDescent="0.25">
      <c r="A3715" s="40"/>
      <c r="B3715" s="50"/>
      <c r="C3715" s="40"/>
      <c r="D3715" s="58"/>
      <c r="E3715" s="40"/>
      <c r="F3715" s="40"/>
      <c r="G3715" s="40"/>
      <c r="H3715" s="40"/>
      <c r="I3715" s="40"/>
      <c r="J3715" s="40"/>
      <c r="K3715" s="40"/>
      <c r="L3715" s="40"/>
      <c r="M3715" s="40"/>
      <c r="N3715" s="40"/>
      <c r="O3715" s="40"/>
      <c r="P3715" s="40"/>
      <c r="Q3715" s="40"/>
      <c r="R3715" s="40"/>
      <c r="S3715" s="40"/>
      <c r="T3715" s="40"/>
      <c r="U3715" s="40"/>
      <c r="V3715" s="40"/>
      <c r="W3715" s="40"/>
      <c r="X3715" s="40"/>
      <c r="Y3715" s="40"/>
      <c r="Z3715" s="40"/>
      <c r="AA3715" s="40"/>
      <c r="AB3715" s="40"/>
      <c r="AC3715" s="40"/>
      <c r="AD3715" s="40"/>
      <c r="AE3715" s="40"/>
      <c r="AF3715" s="40"/>
      <c r="AG3715" s="40"/>
      <c r="AH3715" s="40"/>
      <c r="AI3715" s="40"/>
      <c r="AJ3715" s="40"/>
      <c r="AK3715" s="40"/>
      <c r="AL3715" s="40"/>
      <c r="AM3715" s="40"/>
      <c r="AN3715" s="40"/>
      <c r="AO3715" s="51"/>
    </row>
    <row r="3716" spans="1:41" s="3" customFormat="1" x14ac:dyDescent="0.25">
      <c r="A3716" s="40"/>
      <c r="B3716" s="50"/>
      <c r="C3716" s="40"/>
      <c r="D3716" s="58"/>
      <c r="E3716" s="40"/>
      <c r="F3716" s="40"/>
      <c r="G3716" s="40"/>
      <c r="H3716" s="40"/>
      <c r="I3716" s="40"/>
      <c r="J3716" s="40"/>
      <c r="K3716" s="40"/>
      <c r="L3716" s="40"/>
      <c r="M3716" s="40"/>
      <c r="N3716" s="40"/>
      <c r="O3716" s="40"/>
      <c r="P3716" s="40"/>
      <c r="Q3716" s="40"/>
      <c r="R3716" s="40"/>
      <c r="S3716" s="40"/>
      <c r="T3716" s="40"/>
      <c r="U3716" s="40"/>
      <c r="V3716" s="40"/>
      <c r="W3716" s="40"/>
      <c r="X3716" s="40"/>
      <c r="Y3716" s="40"/>
      <c r="Z3716" s="40"/>
      <c r="AA3716" s="40"/>
      <c r="AB3716" s="40"/>
      <c r="AC3716" s="40"/>
      <c r="AD3716" s="40"/>
      <c r="AE3716" s="40"/>
      <c r="AF3716" s="40"/>
      <c r="AG3716" s="40"/>
      <c r="AH3716" s="40"/>
      <c r="AI3716" s="40"/>
      <c r="AJ3716" s="40"/>
      <c r="AK3716" s="40"/>
      <c r="AL3716" s="40"/>
      <c r="AM3716" s="40"/>
      <c r="AN3716" s="40"/>
      <c r="AO3716" s="51"/>
    </row>
    <row r="3717" spans="1:41" s="3" customFormat="1" x14ac:dyDescent="0.25">
      <c r="A3717" s="40"/>
      <c r="B3717" s="50"/>
      <c r="C3717" s="40"/>
      <c r="D3717" s="58"/>
      <c r="E3717" s="40"/>
      <c r="F3717" s="40"/>
      <c r="G3717" s="40"/>
      <c r="H3717" s="40"/>
      <c r="I3717" s="40"/>
      <c r="J3717" s="40"/>
      <c r="K3717" s="40"/>
      <c r="L3717" s="40"/>
      <c r="M3717" s="40"/>
      <c r="N3717" s="40"/>
      <c r="O3717" s="40"/>
      <c r="P3717" s="40"/>
      <c r="Q3717" s="40"/>
      <c r="R3717" s="40"/>
      <c r="S3717" s="40"/>
      <c r="T3717" s="40"/>
      <c r="U3717" s="40"/>
      <c r="V3717" s="40"/>
      <c r="W3717" s="40"/>
      <c r="X3717" s="40"/>
      <c r="Y3717" s="40"/>
      <c r="Z3717" s="40"/>
      <c r="AA3717" s="40"/>
      <c r="AB3717" s="40"/>
      <c r="AC3717" s="40"/>
      <c r="AD3717" s="40"/>
      <c r="AE3717" s="40"/>
      <c r="AF3717" s="40"/>
      <c r="AG3717" s="40"/>
      <c r="AH3717" s="40"/>
      <c r="AI3717" s="40"/>
      <c r="AJ3717" s="40"/>
      <c r="AK3717" s="40"/>
      <c r="AL3717" s="40"/>
      <c r="AM3717" s="40"/>
      <c r="AN3717" s="40"/>
      <c r="AO3717" s="51"/>
    </row>
    <row r="3718" spans="1:41" s="3" customFormat="1" x14ac:dyDescent="0.25">
      <c r="A3718" s="40"/>
      <c r="B3718" s="50"/>
      <c r="C3718" s="40"/>
      <c r="D3718" s="58"/>
      <c r="E3718" s="40"/>
      <c r="F3718" s="40"/>
      <c r="G3718" s="40"/>
      <c r="H3718" s="40"/>
      <c r="I3718" s="40"/>
      <c r="J3718" s="40"/>
      <c r="K3718" s="40"/>
      <c r="L3718" s="40"/>
      <c r="M3718" s="40"/>
      <c r="N3718" s="40"/>
      <c r="O3718" s="40"/>
      <c r="P3718" s="40"/>
      <c r="Q3718" s="40"/>
      <c r="R3718" s="40"/>
      <c r="S3718" s="40"/>
      <c r="T3718" s="40"/>
      <c r="U3718" s="40"/>
      <c r="V3718" s="40"/>
      <c r="W3718" s="40"/>
      <c r="X3718" s="40"/>
      <c r="Y3718" s="40"/>
      <c r="Z3718" s="40"/>
      <c r="AA3718" s="40"/>
      <c r="AB3718" s="40"/>
      <c r="AC3718" s="40"/>
      <c r="AD3718" s="40"/>
      <c r="AE3718" s="40"/>
      <c r="AF3718" s="40"/>
      <c r="AG3718" s="40"/>
      <c r="AH3718" s="40"/>
      <c r="AI3718" s="40"/>
      <c r="AJ3718" s="40"/>
      <c r="AK3718" s="40"/>
      <c r="AL3718" s="40"/>
      <c r="AM3718" s="40"/>
      <c r="AN3718" s="40"/>
      <c r="AO3718" s="51"/>
    </row>
    <row r="3719" spans="1:41" s="3" customFormat="1" x14ac:dyDescent="0.25">
      <c r="A3719" s="40"/>
      <c r="B3719" s="50"/>
      <c r="C3719" s="40"/>
      <c r="D3719" s="58"/>
      <c r="E3719" s="40"/>
      <c r="F3719" s="40"/>
      <c r="G3719" s="40"/>
      <c r="H3719" s="40"/>
      <c r="I3719" s="40"/>
      <c r="J3719" s="40"/>
      <c r="K3719" s="40"/>
      <c r="L3719" s="40"/>
      <c r="M3719" s="40"/>
      <c r="N3719" s="40"/>
      <c r="O3719" s="40"/>
      <c r="P3719" s="40"/>
      <c r="Q3719" s="40"/>
      <c r="R3719" s="40"/>
      <c r="S3719" s="40"/>
      <c r="T3719" s="40"/>
      <c r="U3719" s="40"/>
      <c r="V3719" s="40"/>
      <c r="W3719" s="40"/>
      <c r="X3719" s="40"/>
      <c r="Y3719" s="40"/>
      <c r="Z3719" s="40"/>
      <c r="AA3719" s="40"/>
      <c r="AB3719" s="40"/>
      <c r="AC3719" s="40"/>
      <c r="AD3719" s="40"/>
      <c r="AE3719" s="40"/>
      <c r="AF3719" s="40"/>
      <c r="AG3719" s="40"/>
      <c r="AH3719" s="40"/>
      <c r="AI3719" s="40"/>
      <c r="AJ3719" s="40"/>
      <c r="AK3719" s="40"/>
      <c r="AL3719" s="40"/>
      <c r="AM3719" s="40"/>
      <c r="AN3719" s="40"/>
      <c r="AO3719" s="51"/>
    </row>
    <row r="3720" spans="1:41" s="3" customFormat="1" x14ac:dyDescent="0.25">
      <c r="A3720" s="40"/>
      <c r="B3720" s="50"/>
      <c r="C3720" s="40"/>
      <c r="D3720" s="58"/>
      <c r="E3720" s="40"/>
      <c r="F3720" s="40"/>
      <c r="G3720" s="40"/>
      <c r="H3720" s="40"/>
      <c r="I3720" s="40"/>
      <c r="J3720" s="40"/>
      <c r="K3720" s="40"/>
      <c r="L3720" s="40"/>
      <c r="M3720" s="40"/>
      <c r="N3720" s="40"/>
      <c r="O3720" s="40"/>
      <c r="P3720" s="40"/>
      <c r="Q3720" s="40"/>
      <c r="R3720" s="40"/>
      <c r="S3720" s="40"/>
      <c r="T3720" s="40"/>
      <c r="U3720" s="40"/>
      <c r="V3720" s="40"/>
      <c r="W3720" s="40"/>
      <c r="X3720" s="40"/>
      <c r="Y3720" s="40"/>
      <c r="Z3720" s="40"/>
      <c r="AA3720" s="40"/>
      <c r="AB3720" s="40"/>
      <c r="AC3720" s="40"/>
      <c r="AD3720" s="40"/>
      <c r="AE3720" s="40"/>
      <c r="AF3720" s="40"/>
      <c r="AG3720" s="40"/>
      <c r="AH3720" s="40"/>
      <c r="AI3720" s="40"/>
      <c r="AJ3720" s="40"/>
      <c r="AK3720" s="40"/>
      <c r="AL3720" s="40"/>
      <c r="AM3720" s="40"/>
      <c r="AN3720" s="40"/>
      <c r="AO3720" s="51"/>
    </row>
    <row r="3721" spans="1:41" s="3" customFormat="1" x14ac:dyDescent="0.25">
      <c r="A3721" s="40"/>
      <c r="B3721" s="50"/>
      <c r="C3721" s="40"/>
      <c r="D3721" s="58"/>
      <c r="E3721" s="40"/>
      <c r="F3721" s="40"/>
      <c r="G3721" s="40"/>
      <c r="H3721" s="40"/>
      <c r="I3721" s="40"/>
      <c r="J3721" s="40"/>
      <c r="K3721" s="40"/>
      <c r="L3721" s="40"/>
      <c r="M3721" s="40"/>
      <c r="N3721" s="40"/>
      <c r="O3721" s="40"/>
      <c r="P3721" s="40"/>
      <c r="Q3721" s="40"/>
      <c r="R3721" s="40"/>
      <c r="S3721" s="40"/>
      <c r="T3721" s="40"/>
      <c r="U3721" s="40"/>
      <c r="V3721" s="40"/>
      <c r="W3721" s="40"/>
      <c r="X3721" s="40"/>
      <c r="Y3721" s="40"/>
      <c r="Z3721" s="40"/>
      <c r="AA3721" s="40"/>
      <c r="AB3721" s="40"/>
      <c r="AC3721" s="40"/>
      <c r="AD3721" s="40"/>
      <c r="AE3721" s="40"/>
      <c r="AF3721" s="40"/>
      <c r="AG3721" s="40"/>
      <c r="AH3721" s="40"/>
      <c r="AI3721" s="40"/>
      <c r="AJ3721" s="40"/>
      <c r="AK3721" s="40"/>
      <c r="AL3721" s="40"/>
      <c r="AM3721" s="40"/>
      <c r="AN3721" s="40"/>
      <c r="AO3721" s="51"/>
    </row>
    <row r="3722" spans="1:41" s="3" customFormat="1" x14ac:dyDescent="0.25">
      <c r="A3722" s="40"/>
      <c r="B3722" s="50"/>
      <c r="C3722" s="40"/>
      <c r="D3722" s="58"/>
      <c r="E3722" s="40"/>
      <c r="F3722" s="40"/>
      <c r="G3722" s="40"/>
      <c r="H3722" s="40"/>
      <c r="I3722" s="40"/>
      <c r="J3722" s="40"/>
      <c r="K3722" s="40"/>
      <c r="L3722" s="40"/>
      <c r="M3722" s="40"/>
      <c r="N3722" s="40"/>
      <c r="O3722" s="40"/>
      <c r="P3722" s="40"/>
      <c r="Q3722" s="40"/>
      <c r="R3722" s="40"/>
      <c r="S3722" s="40"/>
      <c r="T3722" s="40"/>
      <c r="U3722" s="40"/>
      <c r="V3722" s="40"/>
      <c r="W3722" s="40"/>
      <c r="X3722" s="40"/>
      <c r="Y3722" s="40"/>
      <c r="Z3722" s="40"/>
      <c r="AA3722" s="40"/>
      <c r="AB3722" s="40"/>
      <c r="AC3722" s="40"/>
      <c r="AD3722" s="40"/>
      <c r="AE3722" s="40"/>
      <c r="AF3722" s="40"/>
      <c r="AG3722" s="40"/>
      <c r="AH3722" s="40"/>
      <c r="AI3722" s="40"/>
      <c r="AJ3722" s="40"/>
      <c r="AK3722" s="40"/>
      <c r="AL3722" s="40"/>
      <c r="AM3722" s="40"/>
      <c r="AN3722" s="40"/>
      <c r="AO3722" s="51"/>
    </row>
    <row r="3723" spans="1:41" s="3" customFormat="1" x14ac:dyDescent="0.25">
      <c r="A3723" s="40"/>
      <c r="B3723" s="50"/>
      <c r="C3723" s="40"/>
      <c r="D3723" s="58"/>
      <c r="E3723" s="40"/>
      <c r="F3723" s="40"/>
      <c r="G3723" s="40"/>
      <c r="H3723" s="40"/>
      <c r="I3723" s="40"/>
      <c r="J3723" s="40"/>
      <c r="K3723" s="40"/>
      <c r="L3723" s="40"/>
      <c r="M3723" s="40"/>
      <c r="N3723" s="40"/>
      <c r="O3723" s="40"/>
      <c r="P3723" s="40"/>
      <c r="Q3723" s="40"/>
      <c r="R3723" s="40"/>
      <c r="S3723" s="40"/>
      <c r="T3723" s="40"/>
      <c r="U3723" s="40"/>
      <c r="V3723" s="40"/>
      <c r="W3723" s="40"/>
      <c r="X3723" s="40"/>
      <c r="Y3723" s="40"/>
      <c r="Z3723" s="40"/>
      <c r="AA3723" s="40"/>
      <c r="AB3723" s="40"/>
      <c r="AC3723" s="40"/>
      <c r="AD3723" s="40"/>
      <c r="AE3723" s="40"/>
      <c r="AF3723" s="40"/>
      <c r="AG3723" s="40"/>
      <c r="AH3723" s="40"/>
      <c r="AI3723" s="40"/>
      <c r="AJ3723" s="40"/>
      <c r="AK3723" s="40"/>
      <c r="AL3723" s="40"/>
      <c r="AM3723" s="40"/>
      <c r="AN3723" s="40"/>
      <c r="AO3723" s="51"/>
    </row>
    <row r="3724" spans="1:41" s="3" customFormat="1" x14ac:dyDescent="0.25">
      <c r="A3724" s="40"/>
      <c r="B3724" s="50"/>
      <c r="C3724" s="40"/>
      <c r="D3724" s="58"/>
      <c r="E3724" s="40"/>
      <c r="F3724" s="40"/>
      <c r="G3724" s="40"/>
      <c r="H3724" s="40"/>
      <c r="I3724" s="40"/>
      <c r="J3724" s="40"/>
      <c r="K3724" s="40"/>
      <c r="L3724" s="40"/>
      <c r="M3724" s="40"/>
      <c r="N3724" s="40"/>
      <c r="O3724" s="40"/>
      <c r="P3724" s="40"/>
      <c r="Q3724" s="40"/>
      <c r="R3724" s="40"/>
      <c r="S3724" s="40"/>
      <c r="T3724" s="40"/>
      <c r="U3724" s="40"/>
      <c r="V3724" s="40"/>
      <c r="W3724" s="40"/>
      <c r="X3724" s="40"/>
      <c r="Y3724" s="40"/>
      <c r="Z3724" s="40"/>
      <c r="AA3724" s="40"/>
      <c r="AB3724" s="40"/>
      <c r="AC3724" s="40"/>
      <c r="AD3724" s="40"/>
      <c r="AE3724" s="40"/>
      <c r="AF3724" s="40"/>
      <c r="AG3724" s="40"/>
      <c r="AH3724" s="40"/>
      <c r="AI3724" s="40"/>
      <c r="AJ3724" s="40"/>
      <c r="AK3724" s="40"/>
      <c r="AL3724" s="40"/>
      <c r="AM3724" s="40"/>
      <c r="AN3724" s="40"/>
      <c r="AO3724" s="51"/>
    </row>
    <row r="3725" spans="1:41" s="3" customFormat="1" x14ac:dyDescent="0.25">
      <c r="A3725" s="40"/>
      <c r="B3725" s="50"/>
      <c r="C3725" s="40"/>
      <c r="D3725" s="58"/>
      <c r="E3725" s="40"/>
      <c r="F3725" s="40"/>
      <c r="G3725" s="40"/>
      <c r="H3725" s="40"/>
      <c r="I3725" s="40"/>
      <c r="J3725" s="40"/>
      <c r="K3725" s="40"/>
      <c r="L3725" s="40"/>
      <c r="M3725" s="40"/>
      <c r="N3725" s="40"/>
      <c r="O3725" s="40"/>
      <c r="P3725" s="40"/>
      <c r="Q3725" s="40"/>
      <c r="R3725" s="40"/>
      <c r="S3725" s="40"/>
      <c r="T3725" s="40"/>
      <c r="U3725" s="40"/>
      <c r="V3725" s="40"/>
      <c r="W3725" s="40"/>
      <c r="X3725" s="40"/>
      <c r="Y3725" s="40"/>
      <c r="Z3725" s="40"/>
      <c r="AA3725" s="40"/>
      <c r="AB3725" s="40"/>
      <c r="AC3725" s="40"/>
      <c r="AD3725" s="40"/>
      <c r="AE3725" s="40"/>
      <c r="AF3725" s="40"/>
      <c r="AG3725" s="40"/>
      <c r="AH3725" s="40"/>
      <c r="AI3725" s="40"/>
      <c r="AJ3725" s="40"/>
      <c r="AK3725" s="40"/>
      <c r="AL3725" s="40"/>
      <c r="AM3725" s="40"/>
      <c r="AN3725" s="40"/>
      <c r="AO3725" s="51"/>
    </row>
    <row r="3726" spans="1:41" s="3" customFormat="1" x14ac:dyDescent="0.25">
      <c r="A3726" s="40"/>
      <c r="B3726" s="50"/>
      <c r="C3726" s="40"/>
      <c r="D3726" s="58"/>
      <c r="E3726" s="40"/>
      <c r="F3726" s="40"/>
      <c r="G3726" s="40"/>
      <c r="H3726" s="40"/>
      <c r="I3726" s="40"/>
      <c r="J3726" s="40"/>
      <c r="K3726" s="40"/>
      <c r="L3726" s="40"/>
      <c r="M3726" s="40"/>
      <c r="N3726" s="40"/>
      <c r="O3726" s="40"/>
      <c r="P3726" s="40"/>
      <c r="Q3726" s="40"/>
      <c r="R3726" s="40"/>
      <c r="S3726" s="40"/>
      <c r="T3726" s="40"/>
      <c r="U3726" s="40"/>
      <c r="V3726" s="40"/>
      <c r="W3726" s="40"/>
      <c r="X3726" s="40"/>
      <c r="Y3726" s="40"/>
      <c r="Z3726" s="40"/>
      <c r="AA3726" s="40"/>
      <c r="AB3726" s="40"/>
      <c r="AC3726" s="40"/>
      <c r="AD3726" s="40"/>
      <c r="AE3726" s="40"/>
      <c r="AF3726" s="40"/>
      <c r="AG3726" s="40"/>
      <c r="AH3726" s="40"/>
      <c r="AI3726" s="40"/>
      <c r="AJ3726" s="40"/>
      <c r="AK3726" s="40"/>
      <c r="AL3726" s="40"/>
      <c r="AM3726" s="40"/>
      <c r="AN3726" s="40"/>
      <c r="AO3726" s="51"/>
    </row>
    <row r="3727" spans="1:41" s="3" customFormat="1" x14ac:dyDescent="0.25">
      <c r="A3727" s="40"/>
      <c r="B3727" s="50"/>
      <c r="C3727" s="40"/>
      <c r="D3727" s="58"/>
      <c r="E3727" s="40"/>
      <c r="F3727" s="40"/>
      <c r="G3727" s="40"/>
      <c r="H3727" s="40"/>
      <c r="I3727" s="40"/>
      <c r="J3727" s="40"/>
      <c r="K3727" s="40"/>
      <c r="L3727" s="40"/>
      <c r="M3727" s="40"/>
      <c r="N3727" s="40"/>
      <c r="O3727" s="40"/>
      <c r="P3727" s="40"/>
      <c r="Q3727" s="40"/>
      <c r="R3727" s="40"/>
      <c r="S3727" s="40"/>
      <c r="T3727" s="40"/>
      <c r="U3727" s="40"/>
      <c r="V3727" s="40"/>
      <c r="W3727" s="40"/>
      <c r="X3727" s="40"/>
      <c r="Y3727" s="40"/>
      <c r="Z3727" s="40"/>
      <c r="AA3727" s="40"/>
      <c r="AB3727" s="40"/>
      <c r="AC3727" s="40"/>
      <c r="AD3727" s="40"/>
      <c r="AE3727" s="40"/>
      <c r="AF3727" s="40"/>
      <c r="AG3727" s="40"/>
      <c r="AH3727" s="40"/>
      <c r="AI3727" s="40"/>
      <c r="AJ3727" s="40"/>
      <c r="AK3727" s="40"/>
      <c r="AL3727" s="40"/>
      <c r="AM3727" s="40"/>
      <c r="AN3727" s="40"/>
      <c r="AO3727" s="51"/>
    </row>
    <row r="3728" spans="1:41" s="3" customFormat="1" x14ac:dyDescent="0.25">
      <c r="A3728" s="40"/>
      <c r="B3728" s="50"/>
      <c r="C3728" s="40"/>
      <c r="D3728" s="58"/>
      <c r="E3728" s="40"/>
      <c r="F3728" s="40"/>
      <c r="G3728" s="40"/>
      <c r="H3728" s="40"/>
      <c r="I3728" s="40"/>
      <c r="J3728" s="40"/>
      <c r="K3728" s="40"/>
      <c r="L3728" s="40"/>
      <c r="M3728" s="40"/>
      <c r="N3728" s="40"/>
      <c r="O3728" s="40"/>
      <c r="P3728" s="40"/>
      <c r="Q3728" s="40"/>
      <c r="R3728" s="40"/>
      <c r="S3728" s="40"/>
      <c r="T3728" s="40"/>
      <c r="U3728" s="40"/>
      <c r="V3728" s="40"/>
      <c r="W3728" s="40"/>
      <c r="X3728" s="40"/>
      <c r="Y3728" s="40"/>
      <c r="Z3728" s="40"/>
      <c r="AA3728" s="40"/>
      <c r="AB3728" s="40"/>
      <c r="AC3728" s="40"/>
      <c r="AD3728" s="40"/>
      <c r="AE3728" s="40"/>
      <c r="AF3728" s="40"/>
      <c r="AG3728" s="40"/>
      <c r="AH3728" s="40"/>
      <c r="AI3728" s="40"/>
      <c r="AJ3728" s="40"/>
      <c r="AK3728" s="40"/>
      <c r="AL3728" s="40"/>
      <c r="AM3728" s="40"/>
      <c r="AN3728" s="40"/>
      <c r="AO3728" s="51"/>
    </row>
    <row r="3729" spans="1:41" s="3" customFormat="1" x14ac:dyDescent="0.25">
      <c r="A3729" s="40"/>
      <c r="B3729" s="50"/>
      <c r="C3729" s="40"/>
      <c r="D3729" s="58"/>
      <c r="E3729" s="40"/>
      <c r="F3729" s="40"/>
      <c r="G3729" s="40"/>
      <c r="H3729" s="40"/>
      <c r="I3729" s="40"/>
      <c r="J3729" s="40"/>
      <c r="K3729" s="40"/>
      <c r="L3729" s="40"/>
      <c r="M3729" s="40"/>
      <c r="N3729" s="40"/>
      <c r="O3729" s="40"/>
      <c r="P3729" s="40"/>
      <c r="Q3729" s="40"/>
      <c r="R3729" s="40"/>
      <c r="S3729" s="40"/>
      <c r="T3729" s="40"/>
      <c r="U3729" s="40"/>
      <c r="V3729" s="40"/>
      <c r="W3729" s="40"/>
      <c r="X3729" s="40"/>
      <c r="Y3729" s="40"/>
      <c r="Z3729" s="40"/>
      <c r="AA3729" s="40"/>
      <c r="AB3729" s="40"/>
      <c r="AC3729" s="40"/>
      <c r="AD3729" s="40"/>
      <c r="AE3729" s="40"/>
      <c r="AF3729" s="40"/>
      <c r="AG3729" s="40"/>
      <c r="AH3729" s="40"/>
      <c r="AI3729" s="40"/>
      <c r="AJ3729" s="40"/>
      <c r="AK3729" s="40"/>
      <c r="AL3729" s="40"/>
      <c r="AM3729" s="40"/>
      <c r="AN3729" s="40"/>
      <c r="AO3729" s="51"/>
    </row>
    <row r="3730" spans="1:41" s="3" customFormat="1" x14ac:dyDescent="0.25">
      <c r="A3730" s="40"/>
      <c r="B3730" s="50"/>
      <c r="C3730" s="40"/>
      <c r="D3730" s="58"/>
      <c r="E3730" s="40"/>
      <c r="F3730" s="40"/>
      <c r="G3730" s="40"/>
      <c r="H3730" s="40"/>
      <c r="I3730" s="40"/>
      <c r="J3730" s="40"/>
      <c r="K3730" s="40"/>
      <c r="L3730" s="40"/>
      <c r="M3730" s="40"/>
      <c r="N3730" s="40"/>
      <c r="O3730" s="40"/>
      <c r="P3730" s="40"/>
      <c r="Q3730" s="40"/>
      <c r="R3730" s="40"/>
      <c r="S3730" s="40"/>
      <c r="T3730" s="40"/>
      <c r="U3730" s="40"/>
      <c r="V3730" s="40"/>
      <c r="W3730" s="40"/>
      <c r="X3730" s="40"/>
      <c r="Y3730" s="40"/>
      <c r="Z3730" s="40"/>
      <c r="AA3730" s="40"/>
      <c r="AB3730" s="40"/>
      <c r="AC3730" s="40"/>
      <c r="AD3730" s="40"/>
      <c r="AE3730" s="40"/>
      <c r="AF3730" s="40"/>
      <c r="AG3730" s="40"/>
      <c r="AH3730" s="40"/>
      <c r="AI3730" s="40"/>
      <c r="AJ3730" s="40"/>
      <c r="AK3730" s="40"/>
      <c r="AL3730" s="40"/>
      <c r="AM3730" s="40"/>
      <c r="AN3730" s="40"/>
      <c r="AO3730" s="51"/>
    </row>
    <row r="3731" spans="1:41" s="3" customFormat="1" x14ac:dyDescent="0.25">
      <c r="A3731" s="40"/>
      <c r="B3731" s="50"/>
      <c r="C3731" s="40"/>
      <c r="D3731" s="58"/>
      <c r="E3731" s="40"/>
      <c r="F3731" s="40"/>
      <c r="G3731" s="40"/>
      <c r="H3731" s="40"/>
      <c r="I3731" s="40"/>
      <c r="J3731" s="40"/>
      <c r="K3731" s="40"/>
      <c r="L3731" s="40"/>
      <c r="M3731" s="40"/>
      <c r="N3731" s="40"/>
      <c r="O3731" s="40"/>
      <c r="P3731" s="40"/>
      <c r="Q3731" s="40"/>
      <c r="R3731" s="40"/>
      <c r="S3731" s="40"/>
      <c r="T3731" s="40"/>
      <c r="U3731" s="40"/>
      <c r="V3731" s="40"/>
      <c r="W3731" s="40"/>
      <c r="X3731" s="40"/>
      <c r="Y3731" s="40"/>
      <c r="Z3731" s="40"/>
      <c r="AA3731" s="40"/>
      <c r="AB3731" s="40"/>
      <c r="AC3731" s="40"/>
      <c r="AD3731" s="40"/>
      <c r="AE3731" s="40"/>
      <c r="AF3731" s="40"/>
      <c r="AG3731" s="40"/>
      <c r="AH3731" s="40"/>
      <c r="AI3731" s="40"/>
      <c r="AJ3731" s="40"/>
      <c r="AK3731" s="40"/>
      <c r="AL3731" s="40"/>
      <c r="AM3731" s="40"/>
      <c r="AN3731" s="40"/>
      <c r="AO3731" s="51"/>
    </row>
    <row r="3732" spans="1:41" s="3" customFormat="1" x14ac:dyDescent="0.25">
      <c r="A3732" s="40"/>
      <c r="B3732" s="50"/>
      <c r="C3732" s="40"/>
      <c r="D3732" s="58"/>
      <c r="E3732" s="40"/>
      <c r="F3732" s="40"/>
      <c r="G3732" s="40"/>
      <c r="H3732" s="40"/>
      <c r="I3732" s="40"/>
      <c r="J3732" s="40"/>
      <c r="K3732" s="40"/>
      <c r="L3732" s="40"/>
      <c r="M3732" s="40"/>
      <c r="N3732" s="40"/>
      <c r="O3732" s="40"/>
      <c r="P3732" s="40"/>
      <c r="Q3732" s="40"/>
      <c r="R3732" s="40"/>
      <c r="S3732" s="40"/>
      <c r="T3732" s="40"/>
      <c r="U3732" s="40"/>
      <c r="V3732" s="40"/>
      <c r="W3732" s="40"/>
      <c r="X3732" s="40"/>
      <c r="Y3732" s="40"/>
      <c r="Z3732" s="40"/>
      <c r="AA3732" s="40"/>
      <c r="AB3732" s="40"/>
      <c r="AC3732" s="40"/>
      <c r="AD3732" s="40"/>
      <c r="AE3732" s="40"/>
      <c r="AF3732" s="40"/>
      <c r="AG3732" s="40"/>
      <c r="AH3732" s="40"/>
      <c r="AI3732" s="40"/>
      <c r="AJ3732" s="40"/>
      <c r="AK3732" s="40"/>
      <c r="AL3732" s="40"/>
      <c r="AM3732" s="40"/>
      <c r="AN3732" s="40"/>
      <c r="AO3732" s="51"/>
    </row>
    <row r="3733" spans="1:41" s="3" customFormat="1" x14ac:dyDescent="0.25">
      <c r="A3733" s="40"/>
      <c r="B3733" s="50"/>
      <c r="C3733" s="40"/>
      <c r="D3733" s="58"/>
      <c r="E3733" s="40"/>
      <c r="F3733" s="40"/>
      <c r="G3733" s="40"/>
      <c r="H3733" s="40"/>
      <c r="I3733" s="40"/>
      <c r="J3733" s="40"/>
      <c r="K3733" s="40"/>
      <c r="L3733" s="40"/>
      <c r="M3733" s="40"/>
      <c r="N3733" s="40"/>
      <c r="O3733" s="40"/>
      <c r="P3733" s="40"/>
      <c r="Q3733" s="40"/>
      <c r="R3733" s="40"/>
      <c r="S3733" s="40"/>
      <c r="T3733" s="40"/>
      <c r="U3733" s="40"/>
      <c r="V3733" s="40"/>
      <c r="W3733" s="40"/>
      <c r="X3733" s="40"/>
      <c r="Y3733" s="40"/>
      <c r="Z3733" s="40"/>
      <c r="AA3733" s="40"/>
      <c r="AB3733" s="40"/>
      <c r="AC3733" s="40"/>
      <c r="AD3733" s="40"/>
      <c r="AE3733" s="40"/>
      <c r="AF3733" s="40"/>
      <c r="AG3733" s="40"/>
      <c r="AH3733" s="40"/>
      <c r="AI3733" s="40"/>
      <c r="AJ3733" s="40"/>
      <c r="AK3733" s="40"/>
      <c r="AL3733" s="40"/>
      <c r="AM3733" s="40"/>
      <c r="AN3733" s="40"/>
      <c r="AO3733" s="51"/>
    </row>
    <row r="3734" spans="1:41" s="3" customFormat="1" x14ac:dyDescent="0.25">
      <c r="A3734" s="40"/>
      <c r="B3734" s="50"/>
      <c r="C3734" s="40"/>
      <c r="D3734" s="58"/>
      <c r="E3734" s="40"/>
      <c r="F3734" s="40"/>
      <c r="G3734" s="40"/>
      <c r="H3734" s="40"/>
      <c r="I3734" s="40"/>
      <c r="J3734" s="40"/>
      <c r="K3734" s="40"/>
      <c r="L3734" s="40"/>
      <c r="M3734" s="40"/>
      <c r="N3734" s="40"/>
      <c r="O3734" s="40"/>
      <c r="P3734" s="40"/>
      <c r="Q3734" s="40"/>
      <c r="R3734" s="40"/>
      <c r="S3734" s="40"/>
      <c r="T3734" s="40"/>
      <c r="U3734" s="40"/>
      <c r="V3734" s="40"/>
      <c r="W3734" s="40"/>
      <c r="X3734" s="40"/>
      <c r="Y3734" s="40"/>
      <c r="Z3734" s="40"/>
      <c r="AA3734" s="40"/>
      <c r="AB3734" s="40"/>
      <c r="AC3734" s="40"/>
      <c r="AD3734" s="40"/>
      <c r="AE3734" s="40"/>
      <c r="AF3734" s="40"/>
      <c r="AG3734" s="40"/>
      <c r="AH3734" s="40"/>
      <c r="AI3734" s="40"/>
      <c r="AJ3734" s="40"/>
      <c r="AK3734" s="40"/>
      <c r="AL3734" s="40"/>
      <c r="AM3734" s="40"/>
      <c r="AN3734" s="40"/>
      <c r="AO3734" s="51"/>
    </row>
    <row r="3735" spans="1:41" s="3" customFormat="1" x14ac:dyDescent="0.25">
      <c r="A3735" s="40"/>
      <c r="B3735" s="50"/>
      <c r="C3735" s="40"/>
      <c r="D3735" s="58"/>
      <c r="E3735" s="40"/>
      <c r="F3735" s="40"/>
      <c r="G3735" s="40"/>
      <c r="H3735" s="40"/>
      <c r="I3735" s="40"/>
      <c r="J3735" s="40"/>
      <c r="K3735" s="40"/>
      <c r="L3735" s="40"/>
      <c r="M3735" s="40"/>
      <c r="N3735" s="40"/>
      <c r="O3735" s="40"/>
      <c r="P3735" s="40"/>
      <c r="Q3735" s="40"/>
      <c r="R3735" s="40"/>
      <c r="S3735" s="40"/>
      <c r="T3735" s="40"/>
      <c r="U3735" s="40"/>
      <c r="V3735" s="40"/>
      <c r="W3735" s="40"/>
      <c r="X3735" s="40"/>
      <c r="Y3735" s="40"/>
      <c r="Z3735" s="40"/>
      <c r="AA3735" s="40"/>
      <c r="AB3735" s="40"/>
      <c r="AC3735" s="40"/>
      <c r="AD3735" s="40"/>
      <c r="AE3735" s="40"/>
      <c r="AF3735" s="40"/>
      <c r="AG3735" s="40"/>
      <c r="AH3735" s="40"/>
      <c r="AI3735" s="40"/>
      <c r="AJ3735" s="40"/>
      <c r="AK3735" s="40"/>
      <c r="AL3735" s="40"/>
      <c r="AM3735" s="40"/>
      <c r="AN3735" s="40"/>
      <c r="AO3735" s="51"/>
    </row>
    <row r="3736" spans="1:41" s="3" customFormat="1" x14ac:dyDescent="0.25">
      <c r="A3736" s="40"/>
      <c r="B3736" s="50"/>
      <c r="C3736" s="40"/>
      <c r="D3736" s="58"/>
      <c r="E3736" s="40"/>
      <c r="F3736" s="40"/>
      <c r="G3736" s="40"/>
      <c r="H3736" s="40"/>
      <c r="I3736" s="40"/>
      <c r="J3736" s="40"/>
      <c r="K3736" s="40"/>
      <c r="L3736" s="40"/>
      <c r="M3736" s="40"/>
      <c r="N3736" s="40"/>
      <c r="O3736" s="40"/>
      <c r="P3736" s="40"/>
      <c r="Q3736" s="40"/>
      <c r="R3736" s="40"/>
      <c r="S3736" s="40"/>
      <c r="T3736" s="40"/>
      <c r="U3736" s="40"/>
      <c r="V3736" s="40"/>
      <c r="W3736" s="40"/>
      <c r="X3736" s="40"/>
      <c r="Y3736" s="40"/>
      <c r="Z3736" s="40"/>
      <c r="AA3736" s="40"/>
      <c r="AB3736" s="40"/>
      <c r="AC3736" s="40"/>
      <c r="AD3736" s="40"/>
      <c r="AE3736" s="40"/>
      <c r="AF3736" s="40"/>
      <c r="AG3736" s="40"/>
      <c r="AH3736" s="40"/>
      <c r="AI3736" s="40"/>
      <c r="AJ3736" s="40"/>
      <c r="AK3736" s="40"/>
      <c r="AL3736" s="40"/>
      <c r="AM3736" s="40"/>
      <c r="AN3736" s="40"/>
      <c r="AO3736" s="51"/>
    </row>
    <row r="3737" spans="1:41" s="3" customFormat="1" x14ac:dyDescent="0.25">
      <c r="A3737" s="40"/>
      <c r="B3737" s="50"/>
      <c r="C3737" s="40"/>
      <c r="D3737" s="58"/>
      <c r="E3737" s="40"/>
      <c r="F3737" s="40"/>
      <c r="G3737" s="40"/>
      <c r="H3737" s="40"/>
      <c r="I3737" s="40"/>
      <c r="J3737" s="40"/>
      <c r="K3737" s="40"/>
      <c r="L3737" s="40"/>
      <c r="M3737" s="40"/>
      <c r="N3737" s="40"/>
      <c r="O3737" s="40"/>
      <c r="P3737" s="40"/>
      <c r="Q3737" s="40"/>
      <c r="R3737" s="40"/>
      <c r="S3737" s="40"/>
      <c r="T3737" s="40"/>
      <c r="U3737" s="40"/>
      <c r="V3737" s="40"/>
      <c r="W3737" s="40"/>
      <c r="X3737" s="40"/>
      <c r="Y3737" s="40"/>
      <c r="Z3737" s="40"/>
      <c r="AA3737" s="40"/>
      <c r="AB3737" s="40"/>
      <c r="AC3737" s="40"/>
      <c r="AD3737" s="40"/>
      <c r="AE3737" s="40"/>
      <c r="AF3737" s="40"/>
      <c r="AG3737" s="40"/>
      <c r="AH3737" s="40"/>
      <c r="AI3737" s="40"/>
      <c r="AJ3737" s="40"/>
      <c r="AK3737" s="40"/>
      <c r="AL3737" s="40"/>
      <c r="AM3737" s="40"/>
      <c r="AN3737" s="40"/>
      <c r="AO3737" s="51"/>
    </row>
    <row r="3738" spans="1:41" s="3" customFormat="1" x14ac:dyDescent="0.25">
      <c r="A3738" s="40"/>
      <c r="B3738" s="50"/>
      <c r="C3738" s="40"/>
      <c r="D3738" s="58"/>
      <c r="E3738" s="40"/>
      <c r="F3738" s="40"/>
      <c r="G3738" s="40"/>
      <c r="H3738" s="40"/>
      <c r="I3738" s="40"/>
      <c r="J3738" s="40"/>
      <c r="K3738" s="40"/>
      <c r="L3738" s="40"/>
      <c r="M3738" s="40"/>
      <c r="N3738" s="40"/>
      <c r="O3738" s="40"/>
      <c r="P3738" s="40"/>
      <c r="Q3738" s="40"/>
      <c r="R3738" s="40"/>
      <c r="S3738" s="40"/>
      <c r="T3738" s="40"/>
      <c r="U3738" s="40"/>
      <c r="V3738" s="40"/>
      <c r="W3738" s="40"/>
      <c r="X3738" s="40"/>
      <c r="Y3738" s="40"/>
      <c r="Z3738" s="40"/>
      <c r="AA3738" s="40"/>
      <c r="AB3738" s="40"/>
      <c r="AC3738" s="40"/>
      <c r="AD3738" s="40"/>
      <c r="AE3738" s="40"/>
      <c r="AF3738" s="40"/>
      <c r="AG3738" s="40"/>
      <c r="AH3738" s="40"/>
      <c r="AI3738" s="40"/>
      <c r="AJ3738" s="40"/>
      <c r="AK3738" s="40"/>
      <c r="AL3738" s="40"/>
      <c r="AM3738" s="40"/>
      <c r="AN3738" s="40"/>
      <c r="AO3738" s="51"/>
    </row>
    <row r="3739" spans="1:41" s="3" customFormat="1" x14ac:dyDescent="0.25">
      <c r="A3739" s="40"/>
      <c r="B3739" s="50"/>
      <c r="C3739" s="40"/>
      <c r="D3739" s="58"/>
      <c r="E3739" s="40"/>
      <c r="F3739" s="40"/>
      <c r="G3739" s="40"/>
      <c r="H3739" s="40"/>
      <c r="I3739" s="40"/>
      <c r="J3739" s="40"/>
      <c r="K3739" s="40"/>
      <c r="L3739" s="40"/>
      <c r="M3739" s="40"/>
      <c r="N3739" s="40"/>
      <c r="O3739" s="40"/>
      <c r="P3739" s="40"/>
      <c r="Q3739" s="40"/>
      <c r="R3739" s="40"/>
      <c r="S3739" s="40"/>
      <c r="T3739" s="40"/>
      <c r="U3739" s="40"/>
      <c r="V3739" s="40"/>
      <c r="W3739" s="40"/>
      <c r="X3739" s="40"/>
      <c r="Y3739" s="40"/>
      <c r="Z3739" s="40"/>
      <c r="AA3739" s="40"/>
      <c r="AB3739" s="40"/>
      <c r="AC3739" s="40"/>
      <c r="AD3739" s="40"/>
      <c r="AE3739" s="40"/>
      <c r="AF3739" s="40"/>
      <c r="AG3739" s="40"/>
      <c r="AH3739" s="40"/>
      <c r="AI3739" s="40"/>
      <c r="AJ3739" s="40"/>
      <c r="AK3739" s="40"/>
      <c r="AL3739" s="40"/>
      <c r="AM3739" s="40"/>
      <c r="AN3739" s="40"/>
      <c r="AO3739" s="51"/>
    </row>
    <row r="3740" spans="1:41" s="3" customFormat="1" x14ac:dyDescent="0.25">
      <c r="A3740" s="40"/>
      <c r="B3740" s="50"/>
      <c r="C3740" s="40"/>
      <c r="D3740" s="58"/>
      <c r="E3740" s="40"/>
      <c r="F3740" s="40"/>
      <c r="G3740" s="40"/>
      <c r="H3740" s="40"/>
      <c r="I3740" s="40"/>
      <c r="J3740" s="40"/>
      <c r="K3740" s="40"/>
      <c r="L3740" s="40"/>
      <c r="M3740" s="40"/>
      <c r="N3740" s="40"/>
      <c r="O3740" s="40"/>
      <c r="P3740" s="40"/>
      <c r="Q3740" s="40"/>
      <c r="R3740" s="40"/>
      <c r="S3740" s="40"/>
      <c r="T3740" s="40"/>
      <c r="U3740" s="40"/>
      <c r="V3740" s="40"/>
      <c r="W3740" s="40"/>
      <c r="X3740" s="40"/>
      <c r="Y3740" s="40"/>
      <c r="Z3740" s="40"/>
      <c r="AA3740" s="40"/>
      <c r="AB3740" s="40"/>
      <c r="AC3740" s="40"/>
      <c r="AD3740" s="40"/>
      <c r="AE3740" s="40"/>
      <c r="AF3740" s="40"/>
      <c r="AG3740" s="40"/>
      <c r="AH3740" s="40"/>
      <c r="AI3740" s="40"/>
      <c r="AJ3740" s="40"/>
      <c r="AK3740" s="40"/>
      <c r="AL3740" s="40"/>
      <c r="AM3740" s="40"/>
      <c r="AN3740" s="40"/>
      <c r="AO3740" s="51"/>
    </row>
    <row r="3741" spans="1:41" s="3" customFormat="1" x14ac:dyDescent="0.25">
      <c r="A3741" s="40"/>
      <c r="B3741" s="50"/>
      <c r="C3741" s="40"/>
      <c r="D3741" s="58"/>
      <c r="E3741" s="40"/>
      <c r="F3741" s="40"/>
      <c r="G3741" s="40"/>
      <c r="H3741" s="40"/>
      <c r="I3741" s="40"/>
      <c r="J3741" s="40"/>
      <c r="K3741" s="40"/>
      <c r="L3741" s="40"/>
      <c r="M3741" s="40"/>
      <c r="N3741" s="40"/>
      <c r="O3741" s="40"/>
      <c r="P3741" s="40"/>
      <c r="Q3741" s="40"/>
      <c r="R3741" s="40"/>
      <c r="S3741" s="40"/>
      <c r="T3741" s="40"/>
      <c r="U3741" s="40"/>
      <c r="V3741" s="40"/>
      <c r="W3741" s="40"/>
      <c r="X3741" s="40"/>
      <c r="Y3741" s="40"/>
      <c r="Z3741" s="40"/>
      <c r="AA3741" s="40"/>
      <c r="AB3741" s="40"/>
      <c r="AC3741" s="40"/>
      <c r="AD3741" s="40"/>
      <c r="AE3741" s="40"/>
      <c r="AF3741" s="40"/>
      <c r="AG3741" s="40"/>
      <c r="AH3741" s="40"/>
      <c r="AI3741" s="40"/>
      <c r="AJ3741" s="40"/>
      <c r="AK3741" s="40"/>
      <c r="AL3741" s="40"/>
      <c r="AM3741" s="40"/>
      <c r="AN3741" s="40"/>
      <c r="AO3741" s="51"/>
    </row>
    <row r="3742" spans="1:41" s="3" customFormat="1" x14ac:dyDescent="0.25">
      <c r="A3742" s="40"/>
      <c r="B3742" s="50"/>
      <c r="C3742" s="40"/>
      <c r="D3742" s="58"/>
      <c r="E3742" s="40"/>
      <c r="F3742" s="40"/>
      <c r="G3742" s="40"/>
      <c r="H3742" s="40"/>
      <c r="I3742" s="40"/>
      <c r="J3742" s="40"/>
      <c r="K3742" s="40"/>
      <c r="L3742" s="40"/>
      <c r="M3742" s="40"/>
      <c r="N3742" s="40"/>
      <c r="O3742" s="40"/>
      <c r="P3742" s="40"/>
      <c r="Q3742" s="40"/>
      <c r="R3742" s="40"/>
      <c r="S3742" s="40"/>
      <c r="T3742" s="40"/>
      <c r="U3742" s="40"/>
      <c r="V3742" s="40"/>
      <c r="W3742" s="40"/>
      <c r="X3742" s="40"/>
      <c r="Y3742" s="40"/>
      <c r="Z3742" s="40"/>
      <c r="AA3742" s="40"/>
      <c r="AB3742" s="40"/>
      <c r="AC3742" s="40"/>
      <c r="AD3742" s="40"/>
      <c r="AE3742" s="40"/>
      <c r="AF3742" s="40"/>
      <c r="AG3742" s="40"/>
      <c r="AH3742" s="40"/>
      <c r="AI3742" s="40"/>
      <c r="AJ3742" s="40"/>
      <c r="AK3742" s="40"/>
      <c r="AL3742" s="40"/>
      <c r="AM3742" s="40"/>
      <c r="AN3742" s="40"/>
      <c r="AO3742" s="51"/>
    </row>
    <row r="3743" spans="1:41" s="3" customFormat="1" x14ac:dyDescent="0.25">
      <c r="A3743" s="40"/>
      <c r="B3743" s="50"/>
      <c r="C3743" s="40"/>
      <c r="D3743" s="58"/>
      <c r="E3743" s="40"/>
      <c r="F3743" s="40"/>
      <c r="G3743" s="40"/>
      <c r="H3743" s="40"/>
      <c r="I3743" s="40"/>
      <c r="J3743" s="40"/>
      <c r="K3743" s="40"/>
      <c r="L3743" s="40"/>
      <c r="M3743" s="40"/>
      <c r="N3743" s="40"/>
      <c r="O3743" s="40"/>
      <c r="P3743" s="40"/>
      <c r="Q3743" s="40"/>
      <c r="R3743" s="40"/>
      <c r="S3743" s="40"/>
      <c r="T3743" s="40"/>
      <c r="U3743" s="40"/>
      <c r="V3743" s="40"/>
      <c r="W3743" s="40"/>
      <c r="X3743" s="40"/>
      <c r="Y3743" s="40"/>
      <c r="Z3743" s="40"/>
      <c r="AA3743" s="40"/>
      <c r="AB3743" s="40"/>
      <c r="AC3743" s="40"/>
      <c r="AD3743" s="40"/>
      <c r="AE3743" s="40"/>
      <c r="AF3743" s="40"/>
      <c r="AG3743" s="40"/>
      <c r="AH3743" s="40"/>
      <c r="AI3743" s="40"/>
      <c r="AJ3743" s="40"/>
      <c r="AK3743" s="40"/>
      <c r="AL3743" s="40"/>
      <c r="AM3743" s="40"/>
      <c r="AN3743" s="40"/>
      <c r="AO3743" s="51"/>
    </row>
    <row r="3744" spans="1:41" s="3" customFormat="1" x14ac:dyDescent="0.25">
      <c r="A3744" s="40"/>
      <c r="B3744" s="50"/>
      <c r="C3744" s="40"/>
      <c r="D3744" s="58"/>
      <c r="E3744" s="40"/>
      <c r="F3744" s="40"/>
      <c r="G3744" s="40"/>
      <c r="H3744" s="40"/>
      <c r="I3744" s="40"/>
      <c r="J3744" s="40"/>
      <c r="K3744" s="40"/>
      <c r="L3744" s="40"/>
      <c r="M3744" s="40"/>
      <c r="N3744" s="40"/>
      <c r="O3744" s="40"/>
      <c r="P3744" s="40"/>
      <c r="Q3744" s="40"/>
      <c r="R3744" s="40"/>
      <c r="S3744" s="40"/>
      <c r="T3744" s="40"/>
      <c r="U3744" s="40"/>
      <c r="V3744" s="40"/>
      <c r="W3744" s="40"/>
      <c r="X3744" s="40"/>
      <c r="Y3744" s="40"/>
      <c r="Z3744" s="40"/>
      <c r="AA3744" s="40"/>
      <c r="AB3744" s="40"/>
      <c r="AC3744" s="40"/>
      <c r="AD3744" s="40"/>
      <c r="AE3744" s="40"/>
      <c r="AF3744" s="40"/>
      <c r="AG3744" s="40"/>
      <c r="AH3744" s="40"/>
      <c r="AI3744" s="40"/>
      <c r="AJ3744" s="40"/>
      <c r="AK3744" s="40"/>
      <c r="AL3744" s="40"/>
      <c r="AM3744" s="40"/>
      <c r="AN3744" s="40"/>
      <c r="AO3744" s="51"/>
    </row>
    <row r="3745" spans="1:41" s="3" customFormat="1" x14ac:dyDescent="0.25">
      <c r="A3745" s="40"/>
      <c r="B3745" s="50"/>
      <c r="C3745" s="40"/>
      <c r="D3745" s="58"/>
      <c r="E3745" s="40"/>
      <c r="F3745" s="40"/>
      <c r="G3745" s="40"/>
      <c r="H3745" s="40"/>
      <c r="I3745" s="40"/>
      <c r="J3745" s="40"/>
      <c r="K3745" s="40"/>
      <c r="L3745" s="40"/>
      <c r="M3745" s="40"/>
      <c r="N3745" s="40"/>
      <c r="O3745" s="40"/>
      <c r="P3745" s="40"/>
      <c r="Q3745" s="40"/>
      <c r="R3745" s="40"/>
      <c r="S3745" s="40"/>
      <c r="T3745" s="40"/>
      <c r="U3745" s="40"/>
      <c r="V3745" s="40"/>
      <c r="W3745" s="40"/>
      <c r="X3745" s="40"/>
      <c r="Y3745" s="40"/>
      <c r="Z3745" s="40"/>
      <c r="AA3745" s="40"/>
      <c r="AB3745" s="40"/>
      <c r="AC3745" s="40"/>
      <c r="AD3745" s="40"/>
      <c r="AE3745" s="40"/>
      <c r="AF3745" s="40"/>
      <c r="AG3745" s="40"/>
      <c r="AH3745" s="40"/>
      <c r="AI3745" s="40"/>
      <c r="AJ3745" s="40"/>
      <c r="AK3745" s="40"/>
      <c r="AL3745" s="40"/>
      <c r="AM3745" s="40"/>
      <c r="AN3745" s="40"/>
      <c r="AO3745" s="51"/>
    </row>
    <row r="3746" spans="1:41" s="3" customFormat="1" x14ac:dyDescent="0.25">
      <c r="A3746" s="40"/>
      <c r="B3746" s="50"/>
      <c r="C3746" s="40"/>
      <c r="D3746" s="58"/>
      <c r="E3746" s="40"/>
      <c r="F3746" s="40"/>
      <c r="G3746" s="40"/>
      <c r="H3746" s="40"/>
      <c r="I3746" s="40"/>
      <c r="J3746" s="40"/>
      <c r="K3746" s="40"/>
      <c r="L3746" s="40"/>
      <c r="M3746" s="40"/>
      <c r="N3746" s="40"/>
      <c r="O3746" s="40"/>
      <c r="P3746" s="40"/>
      <c r="Q3746" s="40"/>
      <c r="R3746" s="40"/>
      <c r="S3746" s="40"/>
      <c r="T3746" s="40"/>
      <c r="U3746" s="40"/>
      <c r="V3746" s="40"/>
      <c r="W3746" s="40"/>
      <c r="X3746" s="40"/>
      <c r="Y3746" s="40"/>
      <c r="Z3746" s="40"/>
      <c r="AA3746" s="40"/>
      <c r="AB3746" s="40"/>
      <c r="AC3746" s="40"/>
      <c r="AD3746" s="40"/>
      <c r="AE3746" s="40"/>
      <c r="AF3746" s="40"/>
      <c r="AG3746" s="40"/>
      <c r="AH3746" s="40"/>
      <c r="AI3746" s="40"/>
      <c r="AJ3746" s="40"/>
      <c r="AK3746" s="40"/>
      <c r="AL3746" s="40"/>
      <c r="AM3746" s="40"/>
      <c r="AN3746" s="40"/>
      <c r="AO3746" s="51"/>
    </row>
    <row r="3747" spans="1:41" s="3" customFormat="1" x14ac:dyDescent="0.25">
      <c r="A3747" s="40"/>
      <c r="B3747" s="50"/>
      <c r="C3747" s="40"/>
      <c r="D3747" s="58"/>
      <c r="E3747" s="40"/>
      <c r="F3747" s="40"/>
      <c r="G3747" s="40"/>
      <c r="H3747" s="40"/>
      <c r="I3747" s="40"/>
      <c r="J3747" s="40"/>
      <c r="K3747" s="40"/>
      <c r="L3747" s="40"/>
      <c r="M3747" s="40"/>
      <c r="N3747" s="40"/>
      <c r="O3747" s="40"/>
      <c r="P3747" s="40"/>
      <c r="Q3747" s="40"/>
      <c r="R3747" s="40"/>
      <c r="S3747" s="40"/>
      <c r="T3747" s="40"/>
      <c r="U3747" s="40"/>
      <c r="V3747" s="40"/>
      <c r="W3747" s="40"/>
      <c r="X3747" s="40"/>
      <c r="Y3747" s="40"/>
      <c r="Z3747" s="40"/>
      <c r="AA3747" s="40"/>
      <c r="AB3747" s="40"/>
      <c r="AC3747" s="40"/>
      <c r="AD3747" s="40"/>
      <c r="AE3747" s="40"/>
      <c r="AF3747" s="40"/>
      <c r="AG3747" s="40"/>
      <c r="AH3747" s="40"/>
      <c r="AI3747" s="40"/>
      <c r="AJ3747" s="40"/>
      <c r="AK3747" s="40"/>
      <c r="AL3747" s="40"/>
      <c r="AM3747" s="40"/>
      <c r="AN3747" s="40"/>
      <c r="AO3747" s="51"/>
    </row>
    <row r="3748" spans="1:41" s="3" customFormat="1" x14ac:dyDescent="0.25">
      <c r="A3748" s="40"/>
      <c r="B3748" s="50"/>
      <c r="C3748" s="40"/>
      <c r="D3748" s="58"/>
      <c r="E3748" s="40"/>
      <c r="F3748" s="40"/>
      <c r="G3748" s="40"/>
      <c r="H3748" s="40"/>
      <c r="I3748" s="40"/>
      <c r="J3748" s="40"/>
      <c r="K3748" s="40"/>
      <c r="L3748" s="40"/>
      <c r="M3748" s="40"/>
      <c r="N3748" s="40"/>
      <c r="O3748" s="40"/>
      <c r="P3748" s="40"/>
      <c r="Q3748" s="40"/>
      <c r="R3748" s="40"/>
      <c r="S3748" s="40"/>
      <c r="T3748" s="40"/>
      <c r="U3748" s="40"/>
      <c r="V3748" s="40"/>
      <c r="W3748" s="40"/>
      <c r="X3748" s="40"/>
      <c r="Y3748" s="40"/>
      <c r="Z3748" s="40"/>
      <c r="AA3748" s="40"/>
      <c r="AB3748" s="40"/>
      <c r="AC3748" s="40"/>
      <c r="AD3748" s="40"/>
      <c r="AE3748" s="40"/>
      <c r="AF3748" s="40"/>
      <c r="AG3748" s="40"/>
      <c r="AH3748" s="40"/>
      <c r="AI3748" s="40"/>
      <c r="AJ3748" s="40"/>
      <c r="AK3748" s="40"/>
      <c r="AL3748" s="40"/>
      <c r="AM3748" s="40"/>
      <c r="AN3748" s="40"/>
      <c r="AO3748" s="51"/>
    </row>
    <row r="3749" spans="1:41" s="3" customFormat="1" x14ac:dyDescent="0.25">
      <c r="A3749" s="40"/>
      <c r="B3749" s="50"/>
      <c r="C3749" s="40"/>
      <c r="D3749" s="58"/>
      <c r="E3749" s="40"/>
      <c r="F3749" s="40"/>
      <c r="G3749" s="40"/>
      <c r="H3749" s="40"/>
      <c r="I3749" s="40"/>
      <c r="J3749" s="40"/>
      <c r="K3749" s="40"/>
      <c r="L3749" s="40"/>
      <c r="M3749" s="40"/>
      <c r="N3749" s="40"/>
      <c r="O3749" s="40"/>
      <c r="P3749" s="40"/>
      <c r="Q3749" s="40"/>
      <c r="R3749" s="40"/>
      <c r="S3749" s="40"/>
      <c r="T3749" s="40"/>
      <c r="U3749" s="40"/>
      <c r="V3749" s="40"/>
      <c r="W3749" s="40"/>
      <c r="X3749" s="40"/>
      <c r="Y3749" s="40"/>
      <c r="Z3749" s="40"/>
      <c r="AA3749" s="40"/>
      <c r="AB3749" s="40"/>
      <c r="AC3749" s="40"/>
      <c r="AD3749" s="40"/>
      <c r="AE3749" s="40"/>
      <c r="AF3749" s="40"/>
      <c r="AG3749" s="40"/>
      <c r="AH3749" s="40"/>
      <c r="AI3749" s="40"/>
      <c r="AJ3749" s="40"/>
      <c r="AK3749" s="40"/>
      <c r="AL3749" s="40"/>
      <c r="AM3749" s="40"/>
      <c r="AN3749" s="40"/>
      <c r="AO3749" s="51"/>
    </row>
    <row r="3750" spans="1:41" s="3" customFormat="1" x14ac:dyDescent="0.25">
      <c r="A3750" s="40"/>
      <c r="B3750" s="50"/>
      <c r="C3750" s="40"/>
      <c r="D3750" s="58"/>
      <c r="E3750" s="40"/>
      <c r="F3750" s="40"/>
      <c r="G3750" s="40"/>
      <c r="H3750" s="40"/>
      <c r="I3750" s="40"/>
      <c r="J3750" s="40"/>
      <c r="K3750" s="40"/>
      <c r="L3750" s="40"/>
      <c r="M3750" s="40"/>
      <c r="N3750" s="40"/>
      <c r="O3750" s="40"/>
      <c r="P3750" s="40"/>
      <c r="Q3750" s="40"/>
      <c r="R3750" s="40"/>
      <c r="S3750" s="40"/>
      <c r="T3750" s="40"/>
      <c r="U3750" s="40"/>
      <c r="V3750" s="40"/>
      <c r="W3750" s="40"/>
      <c r="X3750" s="40"/>
      <c r="Y3750" s="40"/>
      <c r="Z3750" s="40"/>
      <c r="AA3750" s="40"/>
      <c r="AB3750" s="40"/>
      <c r="AC3750" s="40"/>
      <c r="AD3750" s="40"/>
      <c r="AE3750" s="40"/>
      <c r="AF3750" s="40"/>
      <c r="AG3750" s="40"/>
      <c r="AH3750" s="40"/>
      <c r="AI3750" s="40"/>
      <c r="AJ3750" s="40"/>
      <c r="AK3750" s="40"/>
      <c r="AL3750" s="40"/>
      <c r="AM3750" s="40"/>
      <c r="AN3750" s="40"/>
      <c r="AO3750" s="51"/>
    </row>
    <row r="3751" spans="1:41" s="3" customFormat="1" x14ac:dyDescent="0.25">
      <c r="A3751" s="40"/>
      <c r="B3751" s="50"/>
      <c r="C3751" s="40"/>
      <c r="D3751" s="58"/>
      <c r="E3751" s="40"/>
      <c r="F3751" s="40"/>
      <c r="G3751" s="40"/>
      <c r="H3751" s="40"/>
      <c r="I3751" s="40"/>
      <c r="J3751" s="40"/>
      <c r="K3751" s="40"/>
      <c r="L3751" s="40"/>
      <c r="M3751" s="40"/>
      <c r="N3751" s="40"/>
      <c r="O3751" s="40"/>
      <c r="P3751" s="40"/>
      <c r="Q3751" s="40"/>
      <c r="R3751" s="40"/>
      <c r="S3751" s="40"/>
      <c r="T3751" s="40"/>
      <c r="U3751" s="40"/>
      <c r="V3751" s="40"/>
      <c r="W3751" s="40"/>
      <c r="X3751" s="40"/>
      <c r="Y3751" s="40"/>
      <c r="Z3751" s="40"/>
      <c r="AA3751" s="40"/>
      <c r="AB3751" s="40"/>
      <c r="AC3751" s="40"/>
      <c r="AD3751" s="40"/>
      <c r="AE3751" s="40"/>
      <c r="AF3751" s="40"/>
      <c r="AG3751" s="40"/>
      <c r="AH3751" s="40"/>
      <c r="AI3751" s="40"/>
      <c r="AJ3751" s="40"/>
      <c r="AK3751" s="40"/>
      <c r="AL3751" s="40"/>
      <c r="AM3751" s="40"/>
      <c r="AN3751" s="40"/>
      <c r="AO3751" s="51"/>
    </row>
    <row r="3752" spans="1:41" s="3" customFormat="1" x14ac:dyDescent="0.25">
      <c r="A3752" s="40"/>
      <c r="B3752" s="50"/>
      <c r="C3752" s="40"/>
      <c r="D3752" s="58"/>
      <c r="E3752" s="40"/>
      <c r="F3752" s="40"/>
      <c r="G3752" s="40"/>
      <c r="H3752" s="40"/>
      <c r="I3752" s="40"/>
      <c r="J3752" s="40"/>
      <c r="K3752" s="40"/>
      <c r="L3752" s="40"/>
      <c r="M3752" s="40"/>
      <c r="N3752" s="40"/>
      <c r="O3752" s="40"/>
      <c r="P3752" s="40"/>
      <c r="Q3752" s="40"/>
      <c r="R3752" s="40"/>
      <c r="S3752" s="40"/>
      <c r="T3752" s="40"/>
      <c r="U3752" s="40"/>
      <c r="V3752" s="40"/>
      <c r="W3752" s="40"/>
      <c r="X3752" s="40"/>
      <c r="Y3752" s="40"/>
      <c r="Z3752" s="40"/>
      <c r="AA3752" s="40"/>
      <c r="AB3752" s="40"/>
      <c r="AC3752" s="40"/>
      <c r="AD3752" s="40"/>
      <c r="AE3752" s="40"/>
      <c r="AF3752" s="40"/>
      <c r="AG3752" s="40"/>
      <c r="AH3752" s="40"/>
      <c r="AI3752" s="40"/>
      <c r="AJ3752" s="40"/>
      <c r="AK3752" s="40"/>
      <c r="AL3752" s="40"/>
      <c r="AM3752" s="40"/>
      <c r="AN3752" s="40"/>
      <c r="AO3752" s="51"/>
    </row>
    <row r="3753" spans="1:41" s="3" customFormat="1" x14ac:dyDescent="0.25">
      <c r="A3753" s="40"/>
      <c r="B3753" s="50"/>
      <c r="C3753" s="40"/>
      <c r="D3753" s="58"/>
      <c r="E3753" s="40"/>
      <c r="F3753" s="40"/>
      <c r="G3753" s="40"/>
      <c r="H3753" s="40"/>
      <c r="I3753" s="40"/>
      <c r="J3753" s="40"/>
      <c r="K3753" s="40"/>
      <c r="L3753" s="40"/>
      <c r="M3753" s="40"/>
      <c r="N3753" s="40"/>
      <c r="O3753" s="40"/>
      <c r="P3753" s="40"/>
      <c r="Q3753" s="40"/>
      <c r="R3753" s="40"/>
      <c r="S3753" s="40"/>
      <c r="T3753" s="40"/>
      <c r="U3753" s="40"/>
      <c r="V3753" s="40"/>
      <c r="W3753" s="40"/>
      <c r="X3753" s="40"/>
      <c r="Y3753" s="40"/>
      <c r="Z3753" s="40"/>
      <c r="AA3753" s="40"/>
      <c r="AB3753" s="40"/>
      <c r="AC3753" s="40"/>
      <c r="AD3753" s="40"/>
      <c r="AE3753" s="40"/>
      <c r="AF3753" s="40"/>
      <c r="AG3753" s="40"/>
      <c r="AH3753" s="40"/>
      <c r="AI3753" s="40"/>
      <c r="AJ3753" s="40"/>
      <c r="AK3753" s="40"/>
      <c r="AL3753" s="40"/>
      <c r="AM3753" s="40"/>
      <c r="AN3753" s="40"/>
      <c r="AO3753" s="51"/>
    </row>
    <row r="3754" spans="1:41" s="3" customFormat="1" x14ac:dyDescent="0.25">
      <c r="A3754" s="40"/>
      <c r="B3754" s="50"/>
      <c r="C3754" s="40"/>
      <c r="D3754" s="58"/>
      <c r="E3754" s="40"/>
      <c r="F3754" s="40"/>
      <c r="G3754" s="40"/>
      <c r="H3754" s="40"/>
      <c r="I3754" s="40"/>
      <c r="J3754" s="40"/>
      <c r="K3754" s="40"/>
      <c r="L3754" s="40"/>
      <c r="M3754" s="40"/>
      <c r="N3754" s="40"/>
      <c r="O3754" s="40"/>
      <c r="P3754" s="40"/>
      <c r="Q3754" s="40"/>
      <c r="R3754" s="40"/>
      <c r="S3754" s="40"/>
      <c r="T3754" s="40"/>
      <c r="U3754" s="40"/>
      <c r="V3754" s="40"/>
      <c r="W3754" s="40"/>
      <c r="X3754" s="40"/>
      <c r="Y3754" s="40"/>
      <c r="Z3754" s="40"/>
      <c r="AA3754" s="40"/>
      <c r="AB3754" s="40"/>
      <c r="AC3754" s="40"/>
      <c r="AD3754" s="40"/>
      <c r="AE3754" s="40"/>
      <c r="AF3754" s="40"/>
      <c r="AG3754" s="40"/>
      <c r="AH3754" s="40"/>
      <c r="AI3754" s="40"/>
      <c r="AJ3754" s="40"/>
      <c r="AK3754" s="40"/>
      <c r="AL3754" s="40"/>
      <c r="AM3754" s="40"/>
      <c r="AN3754" s="40"/>
      <c r="AO3754" s="51"/>
    </row>
    <row r="3755" spans="1:41" s="3" customFormat="1" x14ac:dyDescent="0.25">
      <c r="A3755" s="40"/>
      <c r="B3755" s="50"/>
      <c r="C3755" s="40"/>
      <c r="D3755" s="58"/>
      <c r="E3755" s="40"/>
      <c r="F3755" s="40"/>
      <c r="G3755" s="40"/>
      <c r="H3755" s="40"/>
      <c r="I3755" s="40"/>
      <c r="J3755" s="40"/>
      <c r="K3755" s="40"/>
      <c r="L3755" s="40"/>
      <c r="M3755" s="40"/>
      <c r="N3755" s="40"/>
      <c r="O3755" s="40"/>
      <c r="P3755" s="40"/>
      <c r="Q3755" s="40"/>
      <c r="R3755" s="40"/>
      <c r="S3755" s="40"/>
      <c r="T3755" s="40"/>
      <c r="U3755" s="40"/>
      <c r="V3755" s="40"/>
      <c r="W3755" s="40"/>
      <c r="X3755" s="40"/>
      <c r="Y3755" s="40"/>
      <c r="Z3755" s="40"/>
      <c r="AA3755" s="40"/>
      <c r="AB3755" s="40"/>
      <c r="AC3755" s="40"/>
      <c r="AD3755" s="40"/>
      <c r="AE3755" s="40"/>
      <c r="AF3755" s="40"/>
      <c r="AG3755" s="40"/>
      <c r="AH3755" s="40"/>
      <c r="AI3755" s="40"/>
      <c r="AJ3755" s="40"/>
      <c r="AK3755" s="40"/>
      <c r="AL3755" s="40"/>
      <c r="AM3755" s="40"/>
      <c r="AN3755" s="40"/>
      <c r="AO3755" s="51"/>
    </row>
    <row r="3756" spans="1:41" s="3" customFormat="1" x14ac:dyDescent="0.25">
      <c r="A3756" s="40"/>
      <c r="B3756" s="50"/>
      <c r="C3756" s="40"/>
      <c r="D3756" s="58"/>
      <c r="E3756" s="40"/>
      <c r="F3756" s="40"/>
      <c r="G3756" s="40"/>
      <c r="H3756" s="40"/>
      <c r="I3756" s="40"/>
      <c r="J3756" s="40"/>
      <c r="K3756" s="40"/>
      <c r="L3756" s="40"/>
      <c r="M3756" s="40"/>
      <c r="N3756" s="40"/>
      <c r="O3756" s="40"/>
      <c r="P3756" s="40"/>
      <c r="Q3756" s="40"/>
      <c r="R3756" s="40"/>
      <c r="S3756" s="40"/>
      <c r="T3756" s="40"/>
      <c r="U3756" s="40"/>
      <c r="V3756" s="40"/>
      <c r="W3756" s="40"/>
      <c r="X3756" s="40"/>
      <c r="Y3756" s="40"/>
      <c r="Z3756" s="40"/>
      <c r="AA3756" s="40"/>
      <c r="AB3756" s="40"/>
      <c r="AC3756" s="40"/>
      <c r="AD3756" s="40"/>
      <c r="AE3756" s="40"/>
      <c r="AF3756" s="40"/>
      <c r="AG3756" s="40"/>
      <c r="AH3756" s="40"/>
      <c r="AI3756" s="40"/>
      <c r="AJ3756" s="40"/>
      <c r="AK3756" s="40"/>
      <c r="AL3756" s="40"/>
      <c r="AM3756" s="40"/>
      <c r="AN3756" s="40"/>
      <c r="AO3756" s="51"/>
    </row>
    <row r="3757" spans="1:41" s="3" customFormat="1" x14ac:dyDescent="0.25">
      <c r="A3757" s="40"/>
      <c r="B3757" s="50"/>
      <c r="C3757" s="40"/>
      <c r="D3757" s="58"/>
      <c r="E3757" s="40"/>
      <c r="F3757" s="40"/>
      <c r="G3757" s="40"/>
      <c r="H3757" s="40"/>
      <c r="I3757" s="40"/>
      <c r="J3757" s="40"/>
      <c r="K3757" s="40"/>
      <c r="L3757" s="40"/>
      <c r="M3757" s="40"/>
      <c r="N3757" s="40"/>
      <c r="O3757" s="40"/>
      <c r="P3757" s="40"/>
      <c r="Q3757" s="40"/>
      <c r="R3757" s="40"/>
      <c r="S3757" s="40"/>
      <c r="T3757" s="40"/>
      <c r="U3757" s="40"/>
      <c r="V3757" s="40"/>
      <c r="W3757" s="40"/>
      <c r="X3757" s="40"/>
      <c r="Y3757" s="40"/>
      <c r="Z3757" s="40"/>
      <c r="AA3757" s="40"/>
      <c r="AB3757" s="40"/>
      <c r="AC3757" s="40"/>
      <c r="AD3757" s="40"/>
      <c r="AE3757" s="40"/>
      <c r="AF3757" s="40"/>
      <c r="AG3757" s="40"/>
      <c r="AH3757" s="40"/>
      <c r="AI3757" s="40"/>
      <c r="AJ3757" s="40"/>
      <c r="AK3757" s="40"/>
      <c r="AL3757" s="40"/>
      <c r="AM3757" s="40"/>
      <c r="AN3757" s="40"/>
      <c r="AO3757" s="51"/>
    </row>
    <row r="3758" spans="1:41" s="3" customFormat="1" x14ac:dyDescent="0.25">
      <c r="A3758" s="40"/>
      <c r="B3758" s="50"/>
      <c r="C3758" s="40"/>
      <c r="D3758" s="58"/>
      <c r="E3758" s="40"/>
      <c r="F3758" s="40"/>
      <c r="G3758" s="40"/>
      <c r="H3758" s="40"/>
      <c r="I3758" s="40"/>
      <c r="J3758" s="40"/>
      <c r="K3758" s="40"/>
      <c r="L3758" s="40"/>
      <c r="M3758" s="40"/>
      <c r="N3758" s="40"/>
      <c r="O3758" s="40"/>
      <c r="P3758" s="40"/>
      <c r="Q3758" s="40"/>
      <c r="R3758" s="40"/>
      <c r="S3758" s="40"/>
      <c r="T3758" s="40"/>
      <c r="U3758" s="40"/>
      <c r="V3758" s="40"/>
      <c r="W3758" s="40"/>
      <c r="X3758" s="40"/>
      <c r="Y3758" s="40"/>
      <c r="Z3758" s="40"/>
      <c r="AA3758" s="40"/>
      <c r="AB3758" s="40"/>
      <c r="AC3758" s="40"/>
      <c r="AD3758" s="40"/>
      <c r="AE3758" s="40"/>
      <c r="AF3758" s="40"/>
      <c r="AG3758" s="40"/>
      <c r="AH3758" s="40"/>
      <c r="AI3758" s="40"/>
      <c r="AJ3758" s="40"/>
      <c r="AK3758" s="40"/>
      <c r="AL3758" s="40"/>
      <c r="AM3758" s="40"/>
      <c r="AN3758" s="40"/>
      <c r="AO3758" s="51"/>
    </row>
    <row r="3759" spans="1:41" s="3" customFormat="1" x14ac:dyDescent="0.25">
      <c r="A3759" s="40"/>
      <c r="B3759" s="50"/>
      <c r="C3759" s="40"/>
      <c r="D3759" s="58"/>
      <c r="E3759" s="40"/>
      <c r="F3759" s="40"/>
      <c r="G3759" s="40"/>
      <c r="H3759" s="40"/>
      <c r="I3759" s="40"/>
      <c r="J3759" s="40"/>
      <c r="K3759" s="40"/>
      <c r="L3759" s="40"/>
      <c r="M3759" s="40"/>
      <c r="N3759" s="40"/>
      <c r="O3759" s="40"/>
      <c r="P3759" s="40"/>
      <c r="Q3759" s="40"/>
      <c r="R3759" s="40"/>
      <c r="S3759" s="40"/>
      <c r="T3759" s="40"/>
      <c r="U3759" s="40"/>
      <c r="V3759" s="40"/>
      <c r="W3759" s="40"/>
      <c r="X3759" s="40"/>
      <c r="Y3759" s="40"/>
      <c r="Z3759" s="40"/>
      <c r="AA3759" s="40"/>
      <c r="AB3759" s="40"/>
      <c r="AC3759" s="40"/>
      <c r="AD3759" s="40"/>
      <c r="AE3759" s="40"/>
      <c r="AF3759" s="40"/>
      <c r="AG3759" s="40"/>
      <c r="AH3759" s="40"/>
      <c r="AI3759" s="40"/>
      <c r="AJ3759" s="40"/>
      <c r="AK3759" s="40"/>
      <c r="AL3759" s="40"/>
      <c r="AM3759" s="40"/>
      <c r="AN3759" s="40"/>
      <c r="AO3759" s="51"/>
    </row>
    <row r="3760" spans="1:41" s="3" customFormat="1" x14ac:dyDescent="0.25">
      <c r="A3760" s="40"/>
      <c r="B3760" s="50"/>
      <c r="C3760" s="40"/>
      <c r="D3760" s="58"/>
      <c r="E3760" s="40"/>
      <c r="F3760" s="40"/>
      <c r="G3760" s="40"/>
      <c r="H3760" s="40"/>
      <c r="I3760" s="40"/>
      <c r="J3760" s="40"/>
      <c r="K3760" s="40"/>
      <c r="L3760" s="40"/>
      <c r="M3760" s="40"/>
      <c r="N3760" s="40"/>
      <c r="O3760" s="40"/>
      <c r="P3760" s="40"/>
      <c r="Q3760" s="40"/>
      <c r="R3760" s="40"/>
      <c r="S3760" s="40"/>
      <c r="T3760" s="40"/>
      <c r="U3760" s="40"/>
      <c r="V3760" s="40"/>
      <c r="W3760" s="40"/>
      <c r="X3760" s="40"/>
      <c r="Y3760" s="40"/>
      <c r="Z3760" s="40"/>
      <c r="AA3760" s="40"/>
      <c r="AB3760" s="40"/>
      <c r="AC3760" s="40"/>
      <c r="AD3760" s="40"/>
      <c r="AE3760" s="40"/>
      <c r="AF3760" s="40"/>
      <c r="AG3760" s="40"/>
      <c r="AH3760" s="40"/>
      <c r="AI3760" s="40"/>
      <c r="AJ3760" s="40"/>
      <c r="AK3760" s="40"/>
      <c r="AL3760" s="40"/>
      <c r="AM3760" s="40"/>
      <c r="AN3760" s="40"/>
      <c r="AO3760" s="51"/>
    </row>
    <row r="3761" spans="1:41" s="3" customFormat="1" x14ac:dyDescent="0.25">
      <c r="A3761" s="40"/>
      <c r="B3761" s="50"/>
      <c r="C3761" s="40"/>
      <c r="D3761" s="58"/>
      <c r="E3761" s="40"/>
      <c r="F3761" s="40"/>
      <c r="G3761" s="40"/>
      <c r="H3761" s="40"/>
      <c r="I3761" s="40"/>
      <c r="J3761" s="40"/>
      <c r="K3761" s="40"/>
      <c r="L3761" s="40"/>
      <c r="M3761" s="40"/>
      <c r="N3761" s="40"/>
      <c r="O3761" s="40"/>
      <c r="P3761" s="40"/>
      <c r="Q3761" s="40"/>
      <c r="R3761" s="40"/>
      <c r="S3761" s="40"/>
      <c r="T3761" s="40"/>
      <c r="U3761" s="40"/>
      <c r="V3761" s="40"/>
      <c r="W3761" s="40"/>
      <c r="X3761" s="40"/>
      <c r="Y3761" s="40"/>
      <c r="Z3761" s="40"/>
      <c r="AA3761" s="40"/>
      <c r="AB3761" s="40"/>
      <c r="AC3761" s="40"/>
      <c r="AD3761" s="40"/>
      <c r="AE3761" s="40"/>
      <c r="AF3761" s="40"/>
      <c r="AG3761" s="40"/>
      <c r="AH3761" s="40"/>
      <c r="AI3761" s="40"/>
      <c r="AJ3761" s="40"/>
      <c r="AK3761" s="40"/>
      <c r="AL3761" s="40"/>
      <c r="AM3761" s="40"/>
      <c r="AN3761" s="40"/>
      <c r="AO3761" s="51"/>
    </row>
    <row r="3762" spans="1:41" s="3" customFormat="1" x14ac:dyDescent="0.25">
      <c r="A3762" s="40"/>
      <c r="B3762" s="50"/>
      <c r="C3762" s="40"/>
      <c r="D3762" s="58"/>
      <c r="E3762" s="40"/>
      <c r="F3762" s="40"/>
      <c r="G3762" s="40"/>
      <c r="H3762" s="40"/>
      <c r="I3762" s="40"/>
      <c r="J3762" s="40"/>
      <c r="K3762" s="40"/>
      <c r="L3762" s="40"/>
      <c r="M3762" s="40"/>
      <c r="N3762" s="40"/>
      <c r="O3762" s="40"/>
      <c r="P3762" s="40"/>
      <c r="Q3762" s="40"/>
      <c r="R3762" s="40"/>
      <c r="S3762" s="40"/>
      <c r="T3762" s="40"/>
      <c r="U3762" s="40"/>
      <c r="V3762" s="40"/>
      <c r="W3762" s="40"/>
      <c r="X3762" s="40"/>
      <c r="Y3762" s="40"/>
      <c r="Z3762" s="40"/>
      <c r="AA3762" s="40"/>
      <c r="AB3762" s="40"/>
      <c r="AC3762" s="40"/>
      <c r="AD3762" s="40"/>
      <c r="AE3762" s="40"/>
      <c r="AF3762" s="40"/>
      <c r="AG3762" s="40"/>
      <c r="AH3762" s="40"/>
      <c r="AI3762" s="40"/>
      <c r="AJ3762" s="40"/>
      <c r="AK3762" s="40"/>
      <c r="AL3762" s="40"/>
      <c r="AM3762" s="40"/>
      <c r="AN3762" s="40"/>
      <c r="AO3762" s="51"/>
    </row>
    <row r="3763" spans="1:41" s="3" customFormat="1" x14ac:dyDescent="0.25">
      <c r="A3763" s="40"/>
      <c r="B3763" s="50"/>
      <c r="C3763" s="40"/>
      <c r="D3763" s="58"/>
      <c r="E3763" s="40"/>
      <c r="F3763" s="40"/>
      <c r="G3763" s="40"/>
      <c r="H3763" s="40"/>
      <c r="I3763" s="40"/>
      <c r="J3763" s="40"/>
      <c r="K3763" s="40"/>
      <c r="L3763" s="40"/>
      <c r="M3763" s="40"/>
      <c r="N3763" s="40"/>
      <c r="O3763" s="40"/>
      <c r="P3763" s="40"/>
      <c r="Q3763" s="40"/>
      <c r="R3763" s="40"/>
      <c r="S3763" s="40"/>
      <c r="T3763" s="40"/>
      <c r="U3763" s="40"/>
      <c r="V3763" s="40"/>
      <c r="W3763" s="40"/>
      <c r="X3763" s="40"/>
      <c r="Y3763" s="40"/>
      <c r="Z3763" s="40"/>
      <c r="AA3763" s="40"/>
      <c r="AB3763" s="40"/>
      <c r="AC3763" s="40"/>
      <c r="AD3763" s="40"/>
      <c r="AE3763" s="40"/>
      <c r="AF3763" s="40"/>
      <c r="AG3763" s="40"/>
      <c r="AH3763" s="40"/>
      <c r="AI3763" s="40"/>
      <c r="AJ3763" s="40"/>
      <c r="AK3763" s="40"/>
      <c r="AL3763" s="40"/>
      <c r="AM3763" s="40"/>
      <c r="AN3763" s="40"/>
      <c r="AO3763" s="51"/>
    </row>
    <row r="3764" spans="1:41" s="3" customFormat="1" x14ac:dyDescent="0.25">
      <c r="A3764" s="40"/>
      <c r="B3764" s="50"/>
      <c r="C3764" s="40"/>
      <c r="D3764" s="58"/>
      <c r="E3764" s="40"/>
      <c r="F3764" s="40"/>
      <c r="G3764" s="40"/>
      <c r="H3764" s="40"/>
      <c r="I3764" s="40"/>
      <c r="J3764" s="40"/>
      <c r="K3764" s="40"/>
      <c r="L3764" s="40"/>
      <c r="M3764" s="40"/>
      <c r="N3764" s="40"/>
      <c r="O3764" s="40"/>
      <c r="P3764" s="40"/>
      <c r="Q3764" s="40"/>
      <c r="R3764" s="40"/>
      <c r="S3764" s="40"/>
      <c r="T3764" s="40"/>
      <c r="U3764" s="40"/>
      <c r="V3764" s="40"/>
      <c r="W3764" s="40"/>
      <c r="X3764" s="40"/>
      <c r="Y3764" s="40"/>
      <c r="Z3764" s="40"/>
      <c r="AA3764" s="40"/>
      <c r="AB3764" s="40"/>
      <c r="AC3764" s="40"/>
      <c r="AD3764" s="40"/>
      <c r="AE3764" s="40"/>
      <c r="AF3764" s="40"/>
      <c r="AG3764" s="40"/>
      <c r="AH3764" s="40"/>
      <c r="AI3764" s="40"/>
      <c r="AJ3764" s="40"/>
      <c r="AK3764" s="40"/>
      <c r="AL3764" s="40"/>
      <c r="AM3764" s="40"/>
      <c r="AN3764" s="40"/>
      <c r="AO3764" s="51"/>
    </row>
    <row r="3765" spans="1:41" s="3" customFormat="1" x14ac:dyDescent="0.25">
      <c r="A3765" s="40"/>
      <c r="B3765" s="50"/>
      <c r="C3765" s="40"/>
      <c r="D3765" s="58"/>
      <c r="E3765" s="40"/>
      <c r="F3765" s="40"/>
      <c r="G3765" s="40"/>
      <c r="H3765" s="40"/>
      <c r="I3765" s="40"/>
      <c r="J3765" s="40"/>
      <c r="K3765" s="40"/>
      <c r="L3765" s="40"/>
      <c r="M3765" s="40"/>
      <c r="N3765" s="40"/>
      <c r="O3765" s="40"/>
      <c r="P3765" s="40"/>
      <c r="Q3765" s="40"/>
      <c r="R3765" s="40"/>
      <c r="S3765" s="40"/>
      <c r="T3765" s="40"/>
      <c r="U3765" s="40"/>
      <c r="V3765" s="40"/>
      <c r="W3765" s="40"/>
      <c r="X3765" s="40"/>
      <c r="Y3765" s="40"/>
      <c r="Z3765" s="40"/>
      <c r="AA3765" s="40"/>
      <c r="AB3765" s="40"/>
      <c r="AC3765" s="40"/>
      <c r="AD3765" s="40"/>
      <c r="AE3765" s="40"/>
      <c r="AF3765" s="40"/>
      <c r="AG3765" s="40"/>
      <c r="AH3765" s="40"/>
      <c r="AI3765" s="40"/>
      <c r="AJ3765" s="40"/>
      <c r="AK3765" s="40"/>
      <c r="AL3765" s="40"/>
      <c r="AM3765" s="40"/>
      <c r="AN3765" s="40"/>
      <c r="AO3765" s="51"/>
    </row>
    <row r="3766" spans="1:41" s="3" customFormat="1" x14ac:dyDescent="0.25">
      <c r="A3766" s="40"/>
      <c r="B3766" s="50"/>
      <c r="C3766" s="40"/>
      <c r="D3766" s="58"/>
      <c r="E3766" s="40"/>
      <c r="F3766" s="40"/>
      <c r="G3766" s="40"/>
      <c r="H3766" s="40"/>
      <c r="I3766" s="40"/>
      <c r="J3766" s="40"/>
      <c r="K3766" s="40"/>
      <c r="L3766" s="40"/>
      <c r="M3766" s="40"/>
      <c r="N3766" s="40"/>
      <c r="O3766" s="40"/>
      <c r="P3766" s="40"/>
      <c r="Q3766" s="40"/>
      <c r="R3766" s="40"/>
      <c r="S3766" s="40"/>
      <c r="T3766" s="40"/>
      <c r="U3766" s="40"/>
      <c r="V3766" s="40"/>
      <c r="W3766" s="40"/>
      <c r="X3766" s="40"/>
      <c r="Y3766" s="40"/>
      <c r="Z3766" s="40"/>
      <c r="AA3766" s="40"/>
      <c r="AB3766" s="40"/>
      <c r="AC3766" s="40"/>
      <c r="AD3766" s="40"/>
      <c r="AE3766" s="40"/>
      <c r="AF3766" s="40"/>
      <c r="AG3766" s="40"/>
      <c r="AH3766" s="40"/>
      <c r="AI3766" s="40"/>
      <c r="AJ3766" s="40"/>
      <c r="AK3766" s="40"/>
      <c r="AL3766" s="40"/>
      <c r="AM3766" s="40"/>
      <c r="AN3766" s="40"/>
      <c r="AO3766" s="51"/>
    </row>
    <row r="3767" spans="1:41" s="3" customFormat="1" x14ac:dyDescent="0.25">
      <c r="A3767" s="40"/>
      <c r="B3767" s="50"/>
      <c r="C3767" s="40"/>
      <c r="D3767" s="58"/>
      <c r="E3767" s="40"/>
      <c r="F3767" s="40"/>
      <c r="G3767" s="40"/>
      <c r="H3767" s="40"/>
      <c r="I3767" s="40"/>
      <c r="J3767" s="40"/>
      <c r="K3767" s="40"/>
      <c r="L3767" s="40"/>
      <c r="M3767" s="40"/>
      <c r="N3767" s="40"/>
      <c r="O3767" s="40"/>
      <c r="P3767" s="40"/>
      <c r="Q3767" s="40"/>
      <c r="R3767" s="40"/>
      <c r="S3767" s="40"/>
      <c r="T3767" s="40"/>
      <c r="U3767" s="40"/>
      <c r="V3767" s="40"/>
      <c r="W3767" s="40"/>
      <c r="X3767" s="40"/>
      <c r="Y3767" s="40"/>
      <c r="Z3767" s="40"/>
      <c r="AA3767" s="40"/>
      <c r="AB3767" s="40"/>
      <c r="AC3767" s="40"/>
      <c r="AD3767" s="40"/>
      <c r="AE3767" s="40"/>
      <c r="AF3767" s="40"/>
      <c r="AG3767" s="40"/>
      <c r="AH3767" s="40"/>
      <c r="AI3767" s="40"/>
      <c r="AJ3767" s="40"/>
      <c r="AK3767" s="40"/>
      <c r="AL3767" s="40"/>
      <c r="AM3767" s="40"/>
      <c r="AN3767" s="40"/>
      <c r="AO3767" s="51"/>
    </row>
    <row r="3768" spans="1:41" s="3" customFormat="1" x14ac:dyDescent="0.25">
      <c r="A3768" s="40"/>
      <c r="B3768" s="50"/>
      <c r="C3768" s="40"/>
      <c r="D3768" s="58"/>
      <c r="E3768" s="40"/>
      <c r="F3768" s="40"/>
      <c r="G3768" s="40"/>
      <c r="H3768" s="40"/>
      <c r="I3768" s="40"/>
      <c r="J3768" s="40"/>
      <c r="K3768" s="40"/>
      <c r="L3768" s="40"/>
      <c r="M3768" s="40"/>
      <c r="N3768" s="40"/>
      <c r="O3768" s="40"/>
      <c r="P3768" s="40"/>
      <c r="Q3768" s="40"/>
      <c r="R3768" s="40"/>
      <c r="S3768" s="40"/>
      <c r="T3768" s="40"/>
      <c r="U3768" s="40"/>
      <c r="V3768" s="40"/>
      <c r="W3768" s="40"/>
      <c r="X3768" s="40"/>
      <c r="Y3768" s="40"/>
      <c r="Z3768" s="40"/>
      <c r="AA3768" s="40"/>
      <c r="AB3768" s="40"/>
      <c r="AC3768" s="40"/>
      <c r="AD3768" s="40"/>
      <c r="AE3768" s="40"/>
      <c r="AF3768" s="40"/>
      <c r="AG3768" s="40"/>
      <c r="AH3768" s="40"/>
      <c r="AI3768" s="40"/>
      <c r="AJ3768" s="40"/>
      <c r="AK3768" s="40"/>
      <c r="AL3768" s="40"/>
      <c r="AM3768" s="40"/>
      <c r="AN3768" s="40"/>
      <c r="AO3768" s="51"/>
    </row>
    <row r="3769" spans="1:41" s="3" customFormat="1" x14ac:dyDescent="0.25">
      <c r="A3769" s="40"/>
      <c r="B3769" s="50"/>
      <c r="C3769" s="40"/>
      <c r="D3769" s="58"/>
      <c r="E3769" s="40"/>
      <c r="F3769" s="40"/>
      <c r="G3769" s="40"/>
      <c r="H3769" s="40"/>
      <c r="I3769" s="40"/>
      <c r="J3769" s="40"/>
      <c r="K3769" s="40"/>
      <c r="L3769" s="40"/>
      <c r="M3769" s="40"/>
      <c r="N3769" s="40"/>
      <c r="O3769" s="40"/>
      <c r="P3769" s="40"/>
      <c r="Q3769" s="40"/>
      <c r="R3769" s="40"/>
      <c r="S3769" s="40"/>
      <c r="T3769" s="40"/>
      <c r="U3769" s="40"/>
      <c r="V3769" s="40"/>
      <c r="W3769" s="40"/>
      <c r="X3769" s="40"/>
      <c r="Y3769" s="40"/>
      <c r="Z3769" s="40"/>
      <c r="AA3769" s="40"/>
      <c r="AB3769" s="40"/>
      <c r="AC3769" s="40"/>
      <c r="AD3769" s="40"/>
      <c r="AE3769" s="40"/>
      <c r="AF3769" s="40"/>
      <c r="AG3769" s="40"/>
      <c r="AH3769" s="40"/>
      <c r="AI3769" s="40"/>
      <c r="AJ3769" s="40"/>
      <c r="AK3769" s="40"/>
      <c r="AL3769" s="40"/>
      <c r="AM3769" s="40"/>
      <c r="AN3769" s="40"/>
      <c r="AO3769" s="51"/>
    </row>
    <row r="3770" spans="1:41" s="3" customFormat="1" x14ac:dyDescent="0.25">
      <c r="A3770" s="40"/>
      <c r="B3770" s="50"/>
      <c r="C3770" s="40"/>
      <c r="D3770" s="58"/>
      <c r="E3770" s="40"/>
      <c r="F3770" s="40"/>
      <c r="G3770" s="40"/>
      <c r="H3770" s="40"/>
      <c r="I3770" s="40"/>
      <c r="J3770" s="40"/>
      <c r="K3770" s="40"/>
      <c r="L3770" s="40"/>
      <c r="M3770" s="40"/>
      <c r="N3770" s="40"/>
      <c r="O3770" s="40"/>
      <c r="P3770" s="40"/>
      <c r="Q3770" s="40"/>
      <c r="R3770" s="40"/>
      <c r="S3770" s="40"/>
      <c r="T3770" s="40"/>
      <c r="U3770" s="40"/>
      <c r="V3770" s="40"/>
      <c r="W3770" s="40"/>
      <c r="X3770" s="40"/>
      <c r="Y3770" s="40"/>
      <c r="Z3770" s="40"/>
      <c r="AA3770" s="40"/>
      <c r="AB3770" s="40"/>
      <c r="AC3770" s="40"/>
      <c r="AD3770" s="40"/>
      <c r="AE3770" s="40"/>
      <c r="AF3770" s="40"/>
      <c r="AG3770" s="40"/>
      <c r="AH3770" s="40"/>
      <c r="AI3770" s="40"/>
      <c r="AJ3770" s="40"/>
      <c r="AK3770" s="40"/>
      <c r="AL3770" s="40"/>
      <c r="AM3770" s="40"/>
      <c r="AN3770" s="40"/>
      <c r="AO3770" s="51"/>
    </row>
    <row r="3771" spans="1:41" s="3" customFormat="1" x14ac:dyDescent="0.25">
      <c r="A3771" s="40"/>
      <c r="B3771" s="50"/>
      <c r="C3771" s="40"/>
      <c r="D3771" s="58"/>
      <c r="E3771" s="40"/>
      <c r="F3771" s="40"/>
      <c r="G3771" s="40"/>
      <c r="H3771" s="40"/>
      <c r="I3771" s="40"/>
      <c r="J3771" s="40"/>
      <c r="K3771" s="40"/>
      <c r="L3771" s="40"/>
      <c r="M3771" s="40"/>
      <c r="N3771" s="40"/>
      <c r="O3771" s="40"/>
      <c r="P3771" s="40"/>
      <c r="Q3771" s="40"/>
      <c r="R3771" s="40"/>
      <c r="S3771" s="40"/>
      <c r="T3771" s="40"/>
      <c r="U3771" s="40"/>
      <c r="V3771" s="40"/>
      <c r="W3771" s="40"/>
      <c r="X3771" s="40"/>
      <c r="Y3771" s="40"/>
      <c r="Z3771" s="40"/>
      <c r="AA3771" s="40"/>
      <c r="AB3771" s="40"/>
      <c r="AC3771" s="40"/>
      <c r="AD3771" s="40"/>
      <c r="AE3771" s="40"/>
      <c r="AF3771" s="40"/>
      <c r="AG3771" s="40"/>
      <c r="AH3771" s="40"/>
      <c r="AI3771" s="40"/>
      <c r="AJ3771" s="40"/>
      <c r="AK3771" s="40"/>
      <c r="AL3771" s="40"/>
      <c r="AM3771" s="40"/>
      <c r="AN3771" s="40"/>
      <c r="AO3771" s="51"/>
    </row>
    <row r="3772" spans="1:41" s="3" customFormat="1" x14ac:dyDescent="0.25">
      <c r="A3772" s="40"/>
      <c r="B3772" s="50"/>
      <c r="C3772" s="40"/>
      <c r="D3772" s="58"/>
      <c r="E3772" s="40"/>
      <c r="F3772" s="40"/>
      <c r="G3772" s="40"/>
      <c r="H3772" s="40"/>
      <c r="I3772" s="40"/>
      <c r="J3772" s="40"/>
      <c r="K3772" s="40"/>
      <c r="L3772" s="40"/>
      <c r="M3772" s="40"/>
      <c r="N3772" s="40"/>
      <c r="O3772" s="40"/>
      <c r="P3772" s="40"/>
      <c r="Q3772" s="40"/>
      <c r="R3772" s="40"/>
      <c r="S3772" s="40"/>
      <c r="T3772" s="40"/>
      <c r="U3772" s="40"/>
      <c r="V3772" s="40"/>
      <c r="W3772" s="40"/>
      <c r="X3772" s="40"/>
      <c r="Y3772" s="40"/>
      <c r="Z3772" s="40"/>
      <c r="AA3772" s="40"/>
      <c r="AB3772" s="40"/>
      <c r="AC3772" s="40"/>
      <c r="AD3772" s="40"/>
      <c r="AE3772" s="40"/>
      <c r="AF3772" s="40"/>
      <c r="AG3772" s="40"/>
      <c r="AH3772" s="40"/>
      <c r="AI3772" s="40"/>
      <c r="AJ3772" s="40"/>
      <c r="AK3772" s="40"/>
      <c r="AL3772" s="40"/>
      <c r="AM3772" s="40"/>
      <c r="AN3772" s="40"/>
      <c r="AO3772" s="51"/>
    </row>
    <row r="3773" spans="1:41" s="3" customFormat="1" x14ac:dyDescent="0.25">
      <c r="A3773" s="40"/>
      <c r="B3773" s="50"/>
      <c r="C3773" s="40"/>
      <c r="D3773" s="58"/>
      <c r="E3773" s="40"/>
      <c r="F3773" s="40"/>
      <c r="G3773" s="40"/>
      <c r="H3773" s="40"/>
      <c r="I3773" s="40"/>
      <c r="J3773" s="40"/>
      <c r="K3773" s="40"/>
      <c r="L3773" s="40"/>
      <c r="M3773" s="40"/>
      <c r="N3773" s="40"/>
      <c r="O3773" s="40"/>
      <c r="P3773" s="40"/>
      <c r="Q3773" s="40"/>
      <c r="R3773" s="40"/>
      <c r="S3773" s="40"/>
      <c r="T3773" s="40"/>
      <c r="U3773" s="40"/>
      <c r="V3773" s="40"/>
      <c r="W3773" s="40"/>
      <c r="X3773" s="40"/>
      <c r="Y3773" s="40"/>
      <c r="Z3773" s="40"/>
      <c r="AA3773" s="40"/>
      <c r="AB3773" s="40"/>
      <c r="AC3773" s="40"/>
      <c r="AD3773" s="40"/>
      <c r="AE3773" s="40"/>
      <c r="AF3773" s="40"/>
      <c r="AG3773" s="40"/>
      <c r="AH3773" s="40"/>
      <c r="AI3773" s="40"/>
      <c r="AJ3773" s="40"/>
      <c r="AK3773" s="40"/>
      <c r="AL3773" s="40"/>
      <c r="AM3773" s="40"/>
      <c r="AN3773" s="40"/>
      <c r="AO3773" s="51"/>
    </row>
    <row r="3774" spans="1:41" s="3" customFormat="1" x14ac:dyDescent="0.25">
      <c r="A3774" s="40"/>
      <c r="B3774" s="50"/>
      <c r="C3774" s="40"/>
      <c r="D3774" s="58"/>
      <c r="E3774" s="40"/>
      <c r="F3774" s="40"/>
      <c r="G3774" s="40"/>
      <c r="H3774" s="40"/>
      <c r="I3774" s="40"/>
      <c r="J3774" s="40"/>
      <c r="K3774" s="40"/>
      <c r="L3774" s="40"/>
      <c r="M3774" s="40"/>
      <c r="N3774" s="40"/>
      <c r="O3774" s="40"/>
      <c r="P3774" s="40"/>
      <c r="Q3774" s="40"/>
      <c r="R3774" s="40"/>
      <c r="S3774" s="40"/>
      <c r="T3774" s="40"/>
      <c r="U3774" s="40"/>
      <c r="V3774" s="40"/>
      <c r="W3774" s="40"/>
      <c r="X3774" s="40"/>
      <c r="Y3774" s="40"/>
      <c r="Z3774" s="40"/>
      <c r="AA3774" s="40"/>
      <c r="AB3774" s="40"/>
      <c r="AC3774" s="40"/>
      <c r="AD3774" s="40"/>
      <c r="AE3774" s="40"/>
      <c r="AF3774" s="40"/>
      <c r="AG3774" s="40"/>
      <c r="AH3774" s="40"/>
      <c r="AI3774" s="40"/>
      <c r="AJ3774" s="40"/>
      <c r="AK3774" s="40"/>
      <c r="AL3774" s="40"/>
      <c r="AM3774" s="40"/>
      <c r="AN3774" s="40"/>
      <c r="AO3774" s="51"/>
    </row>
    <row r="3775" spans="1:41" s="3" customFormat="1" x14ac:dyDescent="0.25">
      <c r="A3775" s="40"/>
      <c r="B3775" s="50"/>
      <c r="C3775" s="40"/>
      <c r="D3775" s="58"/>
      <c r="E3775" s="40"/>
      <c r="F3775" s="40"/>
      <c r="G3775" s="40"/>
      <c r="H3775" s="40"/>
      <c r="I3775" s="40"/>
      <c r="J3775" s="40"/>
      <c r="K3775" s="40"/>
      <c r="L3775" s="40"/>
      <c r="M3775" s="40"/>
      <c r="N3775" s="40"/>
      <c r="O3775" s="40"/>
      <c r="P3775" s="40"/>
      <c r="Q3775" s="40"/>
      <c r="R3775" s="40"/>
      <c r="S3775" s="40"/>
      <c r="T3775" s="40"/>
      <c r="U3775" s="40"/>
      <c r="V3775" s="40"/>
      <c r="W3775" s="40"/>
      <c r="X3775" s="40"/>
      <c r="Y3775" s="40"/>
      <c r="Z3775" s="40"/>
      <c r="AA3775" s="40"/>
      <c r="AB3775" s="40"/>
      <c r="AC3775" s="40"/>
      <c r="AD3775" s="40"/>
      <c r="AE3775" s="40"/>
      <c r="AF3775" s="40"/>
      <c r="AG3775" s="40"/>
      <c r="AH3775" s="40"/>
      <c r="AI3775" s="40"/>
      <c r="AJ3775" s="40"/>
      <c r="AK3775" s="40"/>
      <c r="AL3775" s="40"/>
      <c r="AM3775" s="40"/>
      <c r="AN3775" s="40"/>
      <c r="AO3775" s="51"/>
    </row>
    <row r="3776" spans="1:41" s="3" customFormat="1" x14ac:dyDescent="0.25">
      <c r="A3776" s="40"/>
      <c r="B3776" s="50"/>
      <c r="C3776" s="40"/>
      <c r="D3776" s="58"/>
      <c r="E3776" s="40"/>
      <c r="F3776" s="40"/>
      <c r="G3776" s="40"/>
      <c r="H3776" s="40"/>
      <c r="I3776" s="40"/>
      <c r="J3776" s="40"/>
      <c r="K3776" s="40"/>
      <c r="L3776" s="40"/>
      <c r="M3776" s="40"/>
      <c r="N3776" s="40"/>
      <c r="O3776" s="40"/>
      <c r="P3776" s="40"/>
      <c r="Q3776" s="40"/>
      <c r="R3776" s="40"/>
      <c r="S3776" s="40"/>
      <c r="T3776" s="40"/>
      <c r="U3776" s="40"/>
      <c r="V3776" s="40"/>
      <c r="W3776" s="40"/>
      <c r="X3776" s="40"/>
      <c r="Y3776" s="40"/>
      <c r="Z3776" s="40"/>
      <c r="AA3776" s="40"/>
      <c r="AB3776" s="40"/>
      <c r="AC3776" s="40"/>
      <c r="AD3776" s="40"/>
      <c r="AE3776" s="40"/>
      <c r="AF3776" s="40"/>
      <c r="AG3776" s="40"/>
      <c r="AH3776" s="40"/>
      <c r="AI3776" s="40"/>
      <c r="AJ3776" s="40"/>
      <c r="AK3776" s="40"/>
      <c r="AL3776" s="40"/>
      <c r="AM3776" s="40"/>
      <c r="AN3776" s="40"/>
      <c r="AO3776" s="51"/>
    </row>
    <row r="3777" spans="1:41" s="3" customFormat="1" x14ac:dyDescent="0.25">
      <c r="A3777" s="40"/>
      <c r="B3777" s="50"/>
      <c r="C3777" s="40"/>
      <c r="D3777" s="58"/>
      <c r="E3777" s="40"/>
      <c r="F3777" s="40"/>
      <c r="G3777" s="40"/>
      <c r="H3777" s="40"/>
      <c r="I3777" s="40"/>
      <c r="J3777" s="40"/>
      <c r="K3777" s="40"/>
      <c r="L3777" s="40"/>
      <c r="M3777" s="40"/>
      <c r="N3777" s="40"/>
      <c r="O3777" s="40"/>
      <c r="P3777" s="40"/>
      <c r="Q3777" s="40"/>
      <c r="R3777" s="40"/>
      <c r="S3777" s="40"/>
      <c r="T3777" s="40"/>
      <c r="U3777" s="40"/>
      <c r="V3777" s="40"/>
      <c r="W3777" s="40"/>
      <c r="X3777" s="40"/>
      <c r="Y3777" s="40"/>
      <c r="Z3777" s="40"/>
      <c r="AA3777" s="40"/>
      <c r="AB3777" s="40"/>
      <c r="AC3777" s="40"/>
      <c r="AD3777" s="40"/>
      <c r="AE3777" s="40"/>
      <c r="AF3777" s="40"/>
      <c r="AG3777" s="40"/>
      <c r="AH3777" s="40"/>
      <c r="AI3777" s="40"/>
      <c r="AJ3777" s="40"/>
      <c r="AK3777" s="40"/>
      <c r="AL3777" s="40"/>
      <c r="AM3777" s="40"/>
      <c r="AN3777" s="40"/>
      <c r="AO3777" s="51"/>
    </row>
    <row r="3778" spans="1:41" s="3" customFormat="1" x14ac:dyDescent="0.25">
      <c r="A3778" s="40"/>
      <c r="B3778" s="50"/>
      <c r="C3778" s="40"/>
      <c r="D3778" s="58"/>
      <c r="E3778" s="40"/>
      <c r="F3778" s="40"/>
      <c r="G3778" s="40"/>
      <c r="H3778" s="40"/>
      <c r="I3778" s="40"/>
      <c r="J3778" s="40"/>
      <c r="K3778" s="40"/>
      <c r="L3778" s="40"/>
      <c r="M3778" s="40"/>
      <c r="N3778" s="40"/>
      <c r="O3778" s="40"/>
      <c r="P3778" s="40"/>
      <c r="Q3778" s="40"/>
      <c r="R3778" s="40"/>
      <c r="S3778" s="40"/>
      <c r="T3778" s="40"/>
      <c r="U3778" s="40"/>
      <c r="V3778" s="40"/>
      <c r="W3778" s="40"/>
      <c r="X3778" s="40"/>
      <c r="Y3778" s="40"/>
      <c r="Z3778" s="40"/>
      <c r="AA3778" s="40"/>
      <c r="AB3778" s="40"/>
      <c r="AC3778" s="40"/>
      <c r="AD3778" s="40"/>
      <c r="AE3778" s="40"/>
      <c r="AF3778" s="40"/>
      <c r="AG3778" s="40"/>
      <c r="AH3778" s="40"/>
      <c r="AI3778" s="40"/>
      <c r="AJ3778" s="40"/>
      <c r="AK3778" s="40"/>
      <c r="AL3778" s="40"/>
      <c r="AM3778" s="40"/>
      <c r="AN3778" s="40"/>
      <c r="AO3778" s="51"/>
    </row>
    <row r="3779" spans="1:41" s="3" customFormat="1" x14ac:dyDescent="0.25">
      <c r="A3779" s="40"/>
      <c r="B3779" s="50"/>
      <c r="C3779" s="40"/>
      <c r="D3779" s="58"/>
      <c r="E3779" s="40"/>
      <c r="F3779" s="40"/>
      <c r="G3779" s="40"/>
      <c r="H3779" s="40"/>
      <c r="I3779" s="40"/>
      <c r="J3779" s="40"/>
      <c r="K3779" s="40"/>
      <c r="L3779" s="40"/>
      <c r="M3779" s="40"/>
      <c r="N3779" s="40"/>
      <c r="O3779" s="40"/>
      <c r="P3779" s="40"/>
      <c r="Q3779" s="40"/>
      <c r="R3779" s="40"/>
      <c r="S3779" s="40"/>
      <c r="T3779" s="40"/>
      <c r="U3779" s="40"/>
      <c r="V3779" s="40"/>
      <c r="W3779" s="40"/>
      <c r="X3779" s="40"/>
      <c r="Y3779" s="40"/>
      <c r="Z3779" s="40"/>
      <c r="AA3779" s="40"/>
      <c r="AB3779" s="40"/>
      <c r="AC3779" s="40"/>
      <c r="AD3779" s="40"/>
      <c r="AE3779" s="40"/>
      <c r="AF3779" s="40"/>
      <c r="AG3779" s="40"/>
      <c r="AH3779" s="40"/>
      <c r="AI3779" s="40"/>
      <c r="AJ3779" s="40"/>
      <c r="AK3779" s="40"/>
      <c r="AL3779" s="40"/>
      <c r="AM3779" s="40"/>
      <c r="AN3779" s="40"/>
      <c r="AO3779" s="51"/>
    </row>
    <row r="3780" spans="1:41" s="3" customFormat="1" x14ac:dyDescent="0.25">
      <c r="A3780" s="40"/>
      <c r="B3780" s="50"/>
      <c r="C3780" s="40"/>
      <c r="D3780" s="58"/>
      <c r="E3780" s="40"/>
      <c r="F3780" s="40"/>
      <c r="G3780" s="40"/>
      <c r="H3780" s="40"/>
      <c r="I3780" s="40"/>
      <c r="J3780" s="40"/>
      <c r="K3780" s="40"/>
      <c r="L3780" s="40"/>
      <c r="M3780" s="40"/>
      <c r="N3780" s="40"/>
      <c r="O3780" s="40"/>
      <c r="P3780" s="40"/>
      <c r="Q3780" s="40"/>
      <c r="R3780" s="40"/>
      <c r="S3780" s="40"/>
      <c r="T3780" s="40"/>
      <c r="U3780" s="40"/>
      <c r="V3780" s="40"/>
      <c r="W3780" s="40"/>
      <c r="X3780" s="40"/>
      <c r="Y3780" s="40"/>
      <c r="Z3780" s="40"/>
      <c r="AA3780" s="40"/>
      <c r="AB3780" s="40"/>
      <c r="AC3780" s="40"/>
      <c r="AD3780" s="40"/>
      <c r="AE3780" s="40"/>
      <c r="AF3780" s="40"/>
      <c r="AG3780" s="40"/>
      <c r="AH3780" s="40"/>
      <c r="AI3780" s="40"/>
      <c r="AJ3780" s="40"/>
      <c r="AK3780" s="40"/>
      <c r="AL3780" s="40"/>
      <c r="AM3780" s="40"/>
      <c r="AN3780" s="40"/>
      <c r="AO3780" s="51"/>
    </row>
    <row r="3781" spans="1:41" s="3" customFormat="1" x14ac:dyDescent="0.25">
      <c r="A3781" s="40"/>
      <c r="B3781" s="50"/>
      <c r="C3781" s="40"/>
      <c r="D3781" s="58"/>
      <c r="E3781" s="40"/>
      <c r="F3781" s="40"/>
      <c r="G3781" s="40"/>
      <c r="H3781" s="40"/>
      <c r="I3781" s="40"/>
      <c r="J3781" s="40"/>
      <c r="K3781" s="40"/>
      <c r="L3781" s="40"/>
      <c r="M3781" s="40"/>
      <c r="N3781" s="40"/>
      <c r="O3781" s="40"/>
      <c r="P3781" s="40"/>
      <c r="Q3781" s="40"/>
      <c r="R3781" s="40"/>
      <c r="S3781" s="40"/>
      <c r="T3781" s="40"/>
      <c r="U3781" s="40"/>
      <c r="V3781" s="40"/>
      <c r="W3781" s="40"/>
      <c r="X3781" s="40"/>
      <c r="Y3781" s="40"/>
      <c r="Z3781" s="40"/>
      <c r="AA3781" s="40"/>
      <c r="AB3781" s="40"/>
      <c r="AC3781" s="40"/>
      <c r="AD3781" s="40"/>
      <c r="AE3781" s="40"/>
      <c r="AF3781" s="40"/>
      <c r="AG3781" s="40"/>
      <c r="AH3781" s="40"/>
      <c r="AI3781" s="40"/>
      <c r="AJ3781" s="40"/>
      <c r="AK3781" s="40"/>
      <c r="AL3781" s="40"/>
      <c r="AM3781" s="40"/>
      <c r="AN3781" s="40"/>
      <c r="AO3781" s="51"/>
    </row>
    <row r="3782" spans="1:41" s="3" customFormat="1" x14ac:dyDescent="0.25">
      <c r="A3782" s="40"/>
      <c r="B3782" s="50"/>
      <c r="C3782" s="40"/>
      <c r="D3782" s="58"/>
      <c r="E3782" s="40"/>
      <c r="F3782" s="40"/>
      <c r="G3782" s="40"/>
      <c r="H3782" s="40"/>
      <c r="I3782" s="40"/>
      <c r="J3782" s="40"/>
      <c r="K3782" s="40"/>
      <c r="L3782" s="40"/>
      <c r="M3782" s="40"/>
      <c r="N3782" s="40"/>
      <c r="O3782" s="40"/>
      <c r="P3782" s="40"/>
      <c r="Q3782" s="40"/>
      <c r="R3782" s="40"/>
      <c r="S3782" s="40"/>
      <c r="T3782" s="40"/>
      <c r="U3782" s="40"/>
      <c r="V3782" s="40"/>
      <c r="W3782" s="40"/>
      <c r="X3782" s="40"/>
      <c r="Y3782" s="40"/>
      <c r="Z3782" s="40"/>
      <c r="AA3782" s="40"/>
      <c r="AB3782" s="40"/>
      <c r="AC3782" s="40"/>
      <c r="AD3782" s="40"/>
      <c r="AE3782" s="40"/>
      <c r="AF3782" s="40"/>
      <c r="AG3782" s="40"/>
      <c r="AH3782" s="40"/>
      <c r="AI3782" s="40"/>
      <c r="AJ3782" s="40"/>
      <c r="AK3782" s="40"/>
      <c r="AL3782" s="40"/>
      <c r="AM3782" s="40"/>
      <c r="AN3782" s="40"/>
      <c r="AO3782" s="51"/>
    </row>
    <row r="3783" spans="1:41" s="3" customFormat="1" x14ac:dyDescent="0.25">
      <c r="A3783" s="40"/>
      <c r="B3783" s="50"/>
      <c r="C3783" s="40"/>
      <c r="D3783" s="58"/>
      <c r="E3783" s="40"/>
      <c r="F3783" s="40"/>
      <c r="G3783" s="40"/>
      <c r="H3783" s="40"/>
      <c r="I3783" s="40"/>
      <c r="J3783" s="40"/>
      <c r="K3783" s="40"/>
      <c r="L3783" s="40"/>
      <c r="M3783" s="40"/>
      <c r="N3783" s="40"/>
      <c r="O3783" s="40"/>
      <c r="P3783" s="40"/>
      <c r="Q3783" s="40"/>
      <c r="R3783" s="40"/>
      <c r="S3783" s="40"/>
      <c r="T3783" s="40"/>
      <c r="U3783" s="40"/>
      <c r="V3783" s="40"/>
      <c r="W3783" s="40"/>
      <c r="X3783" s="40"/>
      <c r="Y3783" s="40"/>
      <c r="Z3783" s="40"/>
      <c r="AA3783" s="40"/>
      <c r="AB3783" s="40"/>
      <c r="AC3783" s="40"/>
      <c r="AD3783" s="40"/>
      <c r="AE3783" s="40"/>
      <c r="AF3783" s="40"/>
      <c r="AG3783" s="40"/>
      <c r="AH3783" s="40"/>
      <c r="AI3783" s="40"/>
      <c r="AJ3783" s="40"/>
      <c r="AK3783" s="40"/>
      <c r="AL3783" s="40"/>
      <c r="AM3783" s="40"/>
      <c r="AN3783" s="40"/>
      <c r="AO3783" s="51"/>
    </row>
    <row r="3784" spans="1:41" s="3" customFormat="1" x14ac:dyDescent="0.25">
      <c r="A3784" s="40"/>
      <c r="B3784" s="50"/>
      <c r="C3784" s="40"/>
      <c r="D3784" s="58"/>
      <c r="E3784" s="40"/>
      <c r="F3784" s="40"/>
      <c r="G3784" s="40"/>
      <c r="H3784" s="40"/>
      <c r="I3784" s="40"/>
      <c r="J3784" s="40"/>
      <c r="K3784" s="40"/>
      <c r="L3784" s="40"/>
      <c r="M3784" s="40"/>
      <c r="N3784" s="40"/>
      <c r="O3784" s="40"/>
      <c r="P3784" s="40"/>
      <c r="Q3784" s="40"/>
      <c r="R3784" s="40"/>
      <c r="S3784" s="40"/>
      <c r="T3784" s="40"/>
      <c r="U3784" s="40"/>
      <c r="V3784" s="40"/>
      <c r="W3784" s="40"/>
      <c r="X3784" s="40"/>
      <c r="Y3784" s="40"/>
      <c r="Z3784" s="40"/>
      <c r="AA3784" s="40"/>
      <c r="AB3784" s="40"/>
      <c r="AC3784" s="40"/>
      <c r="AD3784" s="40"/>
      <c r="AE3784" s="40"/>
      <c r="AF3784" s="40"/>
      <c r="AG3784" s="40"/>
      <c r="AH3784" s="40"/>
      <c r="AI3784" s="40"/>
      <c r="AJ3784" s="40"/>
      <c r="AK3784" s="40"/>
      <c r="AL3784" s="40"/>
      <c r="AM3784" s="40"/>
      <c r="AN3784" s="40"/>
      <c r="AO3784" s="51"/>
    </row>
    <row r="3785" spans="1:41" s="3" customFormat="1" x14ac:dyDescent="0.25">
      <c r="A3785" s="40"/>
      <c r="B3785" s="50"/>
      <c r="C3785" s="40"/>
      <c r="D3785" s="58"/>
      <c r="E3785" s="40"/>
      <c r="F3785" s="40"/>
      <c r="G3785" s="40"/>
      <c r="H3785" s="40"/>
      <c r="I3785" s="40"/>
      <c r="J3785" s="40"/>
      <c r="K3785" s="40"/>
      <c r="L3785" s="40"/>
      <c r="M3785" s="40"/>
      <c r="N3785" s="40"/>
      <c r="O3785" s="40"/>
      <c r="P3785" s="40"/>
      <c r="Q3785" s="40"/>
      <c r="R3785" s="40"/>
      <c r="S3785" s="40"/>
      <c r="T3785" s="40"/>
      <c r="U3785" s="40"/>
      <c r="V3785" s="40"/>
      <c r="W3785" s="40"/>
      <c r="X3785" s="40"/>
      <c r="Y3785" s="40"/>
      <c r="Z3785" s="40"/>
      <c r="AA3785" s="40"/>
      <c r="AB3785" s="40"/>
      <c r="AC3785" s="40"/>
      <c r="AD3785" s="40"/>
      <c r="AE3785" s="40"/>
      <c r="AF3785" s="40"/>
      <c r="AG3785" s="40"/>
      <c r="AH3785" s="40"/>
      <c r="AI3785" s="40"/>
      <c r="AJ3785" s="40"/>
      <c r="AK3785" s="40"/>
      <c r="AL3785" s="40"/>
      <c r="AM3785" s="40"/>
      <c r="AN3785" s="40"/>
      <c r="AO3785" s="51"/>
    </row>
    <row r="3786" spans="1:41" s="3" customFormat="1" x14ac:dyDescent="0.25">
      <c r="A3786" s="40"/>
      <c r="B3786" s="50"/>
      <c r="C3786" s="40"/>
      <c r="D3786" s="58"/>
      <c r="E3786" s="40"/>
      <c r="F3786" s="40"/>
      <c r="G3786" s="40"/>
      <c r="H3786" s="40"/>
      <c r="I3786" s="40"/>
      <c r="J3786" s="40"/>
      <c r="K3786" s="40"/>
      <c r="L3786" s="40"/>
      <c r="M3786" s="40"/>
      <c r="N3786" s="40"/>
      <c r="O3786" s="40"/>
      <c r="P3786" s="40"/>
      <c r="Q3786" s="40"/>
      <c r="R3786" s="40"/>
      <c r="S3786" s="40"/>
      <c r="T3786" s="40"/>
      <c r="U3786" s="40"/>
      <c r="V3786" s="40"/>
      <c r="W3786" s="40"/>
      <c r="X3786" s="40"/>
      <c r="Y3786" s="40"/>
      <c r="Z3786" s="40"/>
      <c r="AA3786" s="40"/>
      <c r="AB3786" s="40"/>
      <c r="AC3786" s="40"/>
      <c r="AD3786" s="40"/>
      <c r="AE3786" s="40"/>
      <c r="AF3786" s="40"/>
      <c r="AG3786" s="40"/>
      <c r="AH3786" s="40"/>
      <c r="AI3786" s="40"/>
      <c r="AJ3786" s="40"/>
      <c r="AK3786" s="40"/>
      <c r="AL3786" s="40"/>
      <c r="AM3786" s="40"/>
      <c r="AN3786" s="40"/>
      <c r="AO3786" s="51"/>
    </row>
    <row r="3787" spans="1:41" s="3" customFormat="1" x14ac:dyDescent="0.25">
      <c r="A3787" s="40"/>
      <c r="B3787" s="50"/>
      <c r="C3787" s="40"/>
      <c r="D3787" s="58"/>
      <c r="E3787" s="40"/>
      <c r="F3787" s="40"/>
      <c r="G3787" s="40"/>
      <c r="H3787" s="40"/>
      <c r="I3787" s="40"/>
      <c r="J3787" s="40"/>
      <c r="K3787" s="40"/>
      <c r="L3787" s="40"/>
      <c r="M3787" s="40"/>
      <c r="N3787" s="40"/>
      <c r="O3787" s="40"/>
      <c r="P3787" s="40"/>
      <c r="Q3787" s="40"/>
      <c r="R3787" s="40"/>
      <c r="S3787" s="40"/>
      <c r="T3787" s="40"/>
      <c r="U3787" s="40"/>
      <c r="V3787" s="40"/>
      <c r="W3787" s="40"/>
      <c r="X3787" s="40"/>
      <c r="Y3787" s="40"/>
      <c r="Z3787" s="40"/>
      <c r="AA3787" s="40"/>
      <c r="AB3787" s="40"/>
      <c r="AC3787" s="40"/>
      <c r="AD3787" s="40"/>
      <c r="AE3787" s="40"/>
      <c r="AF3787" s="40"/>
      <c r="AG3787" s="40"/>
      <c r="AH3787" s="40"/>
      <c r="AI3787" s="40"/>
      <c r="AJ3787" s="40"/>
      <c r="AK3787" s="40"/>
      <c r="AL3787" s="40"/>
      <c r="AM3787" s="40"/>
      <c r="AN3787" s="40"/>
      <c r="AO3787" s="51"/>
    </row>
    <row r="3788" spans="1:41" s="3" customFormat="1" x14ac:dyDescent="0.25">
      <c r="A3788" s="40"/>
      <c r="B3788" s="50"/>
      <c r="C3788" s="40"/>
      <c r="D3788" s="58"/>
      <c r="E3788" s="40"/>
      <c r="F3788" s="40"/>
      <c r="G3788" s="40"/>
      <c r="H3788" s="40"/>
      <c r="I3788" s="40"/>
      <c r="J3788" s="40"/>
      <c r="K3788" s="40"/>
      <c r="L3788" s="40"/>
      <c r="M3788" s="40"/>
      <c r="N3788" s="40"/>
      <c r="O3788" s="40"/>
      <c r="P3788" s="40"/>
      <c r="Q3788" s="40"/>
      <c r="R3788" s="40"/>
      <c r="S3788" s="40"/>
      <c r="T3788" s="40"/>
      <c r="U3788" s="40"/>
      <c r="V3788" s="40"/>
      <c r="W3788" s="40"/>
      <c r="X3788" s="40"/>
      <c r="Y3788" s="40"/>
      <c r="Z3788" s="40"/>
      <c r="AA3788" s="40"/>
      <c r="AB3788" s="40"/>
      <c r="AC3788" s="40"/>
      <c r="AD3788" s="40"/>
      <c r="AE3788" s="40"/>
      <c r="AF3788" s="40"/>
      <c r="AG3788" s="40"/>
      <c r="AH3788" s="40"/>
      <c r="AI3788" s="40"/>
      <c r="AJ3788" s="40"/>
      <c r="AK3788" s="40"/>
      <c r="AL3788" s="40"/>
      <c r="AM3788" s="40"/>
      <c r="AN3788" s="40"/>
      <c r="AO3788" s="51"/>
    </row>
    <row r="3789" spans="1:41" s="3" customFormat="1" x14ac:dyDescent="0.25">
      <c r="A3789" s="40"/>
      <c r="B3789" s="50"/>
      <c r="C3789" s="40"/>
      <c r="D3789" s="58"/>
      <c r="E3789" s="40"/>
      <c r="F3789" s="40"/>
      <c r="G3789" s="40"/>
      <c r="H3789" s="40"/>
      <c r="I3789" s="40"/>
      <c r="J3789" s="40"/>
      <c r="K3789" s="40"/>
      <c r="L3789" s="40"/>
      <c r="M3789" s="40"/>
      <c r="N3789" s="40"/>
      <c r="O3789" s="40"/>
      <c r="P3789" s="40"/>
      <c r="Q3789" s="40"/>
      <c r="R3789" s="40"/>
      <c r="S3789" s="40"/>
      <c r="T3789" s="40"/>
      <c r="U3789" s="40"/>
      <c r="V3789" s="40"/>
      <c r="W3789" s="40"/>
      <c r="X3789" s="40"/>
      <c r="Y3789" s="40"/>
      <c r="Z3789" s="40"/>
      <c r="AA3789" s="40"/>
      <c r="AB3789" s="40"/>
      <c r="AC3789" s="40"/>
      <c r="AD3789" s="40"/>
      <c r="AE3789" s="40"/>
      <c r="AF3789" s="40"/>
      <c r="AG3789" s="40"/>
      <c r="AH3789" s="40"/>
      <c r="AI3789" s="40"/>
      <c r="AJ3789" s="40"/>
      <c r="AK3789" s="40"/>
      <c r="AL3789" s="40"/>
      <c r="AM3789" s="40"/>
      <c r="AN3789" s="40"/>
      <c r="AO3789" s="51"/>
    </row>
    <row r="3790" spans="1:41" s="3" customFormat="1" x14ac:dyDescent="0.25">
      <c r="A3790" s="40"/>
      <c r="B3790" s="50"/>
      <c r="C3790" s="40"/>
      <c r="D3790" s="58"/>
      <c r="E3790" s="40"/>
      <c r="F3790" s="40"/>
      <c r="G3790" s="40"/>
      <c r="H3790" s="40"/>
      <c r="I3790" s="40"/>
      <c r="J3790" s="40"/>
      <c r="K3790" s="40"/>
      <c r="L3790" s="40"/>
      <c r="M3790" s="40"/>
      <c r="N3790" s="40"/>
      <c r="O3790" s="40"/>
      <c r="P3790" s="40"/>
      <c r="Q3790" s="40"/>
      <c r="R3790" s="40"/>
      <c r="S3790" s="40"/>
      <c r="T3790" s="40"/>
      <c r="U3790" s="40"/>
      <c r="V3790" s="40"/>
      <c r="W3790" s="40"/>
      <c r="X3790" s="40"/>
      <c r="Y3790" s="40"/>
      <c r="Z3790" s="40"/>
      <c r="AA3790" s="40"/>
      <c r="AB3790" s="40"/>
      <c r="AC3790" s="40"/>
      <c r="AD3790" s="40"/>
      <c r="AE3790" s="40"/>
      <c r="AF3790" s="40"/>
      <c r="AG3790" s="40"/>
      <c r="AH3790" s="40"/>
      <c r="AI3790" s="40"/>
      <c r="AJ3790" s="40"/>
      <c r="AK3790" s="40"/>
      <c r="AL3790" s="40"/>
      <c r="AM3790" s="40"/>
      <c r="AN3790" s="40"/>
      <c r="AO3790" s="51"/>
    </row>
    <row r="3791" spans="1:41" s="3" customFormat="1" x14ac:dyDescent="0.25">
      <c r="A3791" s="40"/>
      <c r="B3791" s="50"/>
      <c r="C3791" s="40"/>
      <c r="D3791" s="58"/>
      <c r="E3791" s="40"/>
      <c r="F3791" s="40"/>
      <c r="G3791" s="40"/>
      <c r="H3791" s="40"/>
      <c r="I3791" s="40"/>
      <c r="J3791" s="40"/>
      <c r="K3791" s="40"/>
      <c r="L3791" s="40"/>
      <c r="M3791" s="40"/>
      <c r="N3791" s="40"/>
      <c r="O3791" s="40"/>
      <c r="P3791" s="40"/>
      <c r="Q3791" s="40"/>
      <c r="R3791" s="40"/>
      <c r="S3791" s="40"/>
      <c r="T3791" s="40"/>
      <c r="U3791" s="40"/>
      <c r="V3791" s="40"/>
      <c r="W3791" s="40"/>
      <c r="X3791" s="40"/>
      <c r="Y3791" s="40"/>
      <c r="Z3791" s="40"/>
      <c r="AA3791" s="40"/>
      <c r="AB3791" s="40"/>
      <c r="AC3791" s="40"/>
      <c r="AD3791" s="40"/>
      <c r="AE3791" s="40"/>
      <c r="AF3791" s="40"/>
      <c r="AG3791" s="40"/>
      <c r="AH3791" s="40"/>
      <c r="AI3791" s="40"/>
      <c r="AJ3791" s="40"/>
      <c r="AK3791" s="40"/>
      <c r="AL3791" s="40"/>
      <c r="AM3791" s="40"/>
      <c r="AN3791" s="40"/>
      <c r="AO3791" s="51"/>
    </row>
    <row r="3792" spans="1:41" s="3" customFormat="1" x14ac:dyDescent="0.25">
      <c r="A3792" s="40"/>
      <c r="B3792" s="50"/>
      <c r="C3792" s="40"/>
      <c r="D3792" s="58"/>
      <c r="E3792" s="40"/>
      <c r="F3792" s="40"/>
      <c r="G3792" s="40"/>
      <c r="H3792" s="40"/>
      <c r="I3792" s="40"/>
      <c r="J3792" s="40"/>
      <c r="K3792" s="40"/>
      <c r="L3792" s="40"/>
      <c r="M3792" s="40"/>
      <c r="N3792" s="40"/>
      <c r="O3792" s="40"/>
      <c r="P3792" s="40"/>
      <c r="Q3792" s="40"/>
      <c r="R3792" s="40"/>
      <c r="S3792" s="40"/>
      <c r="T3792" s="40"/>
      <c r="U3792" s="40"/>
      <c r="V3792" s="40"/>
      <c r="W3792" s="40"/>
      <c r="X3792" s="40"/>
      <c r="Y3792" s="40"/>
      <c r="Z3792" s="40"/>
      <c r="AA3792" s="40"/>
      <c r="AB3792" s="40"/>
      <c r="AC3792" s="40"/>
      <c r="AD3792" s="40"/>
      <c r="AE3792" s="40"/>
      <c r="AF3792" s="40"/>
      <c r="AG3792" s="40"/>
      <c r="AH3792" s="40"/>
      <c r="AI3792" s="40"/>
      <c r="AJ3792" s="40"/>
      <c r="AK3792" s="40"/>
      <c r="AL3792" s="40"/>
      <c r="AM3792" s="40"/>
      <c r="AN3792" s="40"/>
      <c r="AO3792" s="51"/>
    </row>
    <row r="3793" spans="1:41" s="3" customFormat="1" x14ac:dyDescent="0.25">
      <c r="A3793" s="40"/>
      <c r="B3793" s="50"/>
      <c r="C3793" s="40"/>
      <c r="D3793" s="58"/>
      <c r="E3793" s="40"/>
      <c r="F3793" s="40"/>
      <c r="G3793" s="40"/>
      <c r="H3793" s="40"/>
      <c r="I3793" s="40"/>
      <c r="J3793" s="40"/>
      <c r="K3793" s="40"/>
      <c r="L3793" s="40"/>
      <c r="M3793" s="40"/>
      <c r="N3793" s="40"/>
      <c r="O3793" s="40"/>
      <c r="P3793" s="40"/>
      <c r="Q3793" s="40"/>
      <c r="R3793" s="40"/>
      <c r="S3793" s="40"/>
      <c r="T3793" s="40"/>
      <c r="U3793" s="40"/>
      <c r="V3793" s="40"/>
      <c r="W3793" s="40"/>
      <c r="X3793" s="40"/>
      <c r="Y3793" s="40"/>
      <c r="Z3793" s="40"/>
      <c r="AA3793" s="40"/>
      <c r="AB3793" s="40"/>
      <c r="AC3793" s="40"/>
      <c r="AD3793" s="40"/>
      <c r="AE3793" s="40"/>
      <c r="AF3793" s="40"/>
      <c r="AG3793" s="40"/>
      <c r="AH3793" s="40"/>
      <c r="AI3793" s="40"/>
      <c r="AJ3793" s="40"/>
      <c r="AK3793" s="40"/>
      <c r="AL3793" s="40"/>
      <c r="AM3793" s="40"/>
      <c r="AN3793" s="40"/>
      <c r="AO3793" s="51"/>
    </row>
    <row r="3794" spans="1:41" s="3" customFormat="1" x14ac:dyDescent="0.25">
      <c r="A3794" s="40"/>
      <c r="B3794" s="50"/>
      <c r="C3794" s="40"/>
      <c r="D3794" s="58"/>
      <c r="E3794" s="40"/>
      <c r="F3794" s="40"/>
      <c r="G3794" s="40"/>
      <c r="H3794" s="40"/>
      <c r="I3794" s="40"/>
      <c r="J3794" s="40"/>
      <c r="K3794" s="40"/>
      <c r="L3794" s="40"/>
      <c r="M3794" s="40"/>
      <c r="N3794" s="40"/>
      <c r="O3794" s="40"/>
      <c r="P3794" s="40"/>
      <c r="Q3794" s="40"/>
      <c r="R3794" s="40"/>
      <c r="S3794" s="40"/>
      <c r="T3794" s="40"/>
      <c r="U3794" s="40"/>
      <c r="V3794" s="40"/>
      <c r="W3794" s="40"/>
      <c r="X3794" s="40"/>
      <c r="Y3794" s="40"/>
      <c r="Z3794" s="40"/>
      <c r="AA3794" s="40"/>
      <c r="AB3794" s="40"/>
      <c r="AC3794" s="40"/>
      <c r="AD3794" s="40"/>
      <c r="AE3794" s="40"/>
      <c r="AF3794" s="40"/>
      <c r="AG3794" s="40"/>
      <c r="AH3794" s="40"/>
      <c r="AI3794" s="40"/>
      <c r="AJ3794" s="40"/>
      <c r="AK3794" s="40"/>
      <c r="AL3794" s="40"/>
      <c r="AM3794" s="40"/>
      <c r="AN3794" s="40"/>
      <c r="AO3794" s="51"/>
    </row>
    <row r="3795" spans="1:41" s="3" customFormat="1" x14ac:dyDescent="0.25">
      <c r="A3795" s="40"/>
      <c r="B3795" s="50"/>
      <c r="C3795" s="40"/>
      <c r="D3795" s="58"/>
      <c r="E3795" s="40"/>
      <c r="F3795" s="40"/>
      <c r="G3795" s="40"/>
      <c r="H3795" s="40"/>
      <c r="I3795" s="40"/>
      <c r="J3795" s="40"/>
      <c r="K3795" s="40"/>
      <c r="L3795" s="40"/>
      <c r="M3795" s="40"/>
      <c r="N3795" s="40"/>
      <c r="O3795" s="40"/>
      <c r="P3795" s="40"/>
      <c r="Q3795" s="40"/>
      <c r="R3795" s="40"/>
      <c r="S3795" s="40"/>
      <c r="T3795" s="40"/>
      <c r="U3795" s="40"/>
      <c r="V3795" s="40"/>
      <c r="W3795" s="40"/>
      <c r="X3795" s="40"/>
      <c r="Y3795" s="40"/>
      <c r="Z3795" s="40"/>
      <c r="AA3795" s="40"/>
      <c r="AB3795" s="40"/>
      <c r="AC3795" s="40"/>
      <c r="AD3795" s="40"/>
      <c r="AE3795" s="40"/>
      <c r="AF3795" s="40"/>
      <c r="AG3795" s="40"/>
      <c r="AH3795" s="40"/>
      <c r="AI3795" s="40"/>
      <c r="AJ3795" s="40"/>
      <c r="AK3795" s="40"/>
      <c r="AL3795" s="40"/>
      <c r="AM3795" s="40"/>
      <c r="AN3795" s="40"/>
      <c r="AO3795" s="51"/>
    </row>
    <row r="3796" spans="1:41" s="3" customFormat="1" x14ac:dyDescent="0.25">
      <c r="A3796" s="40"/>
      <c r="B3796" s="50"/>
      <c r="C3796" s="40"/>
      <c r="D3796" s="58"/>
      <c r="E3796" s="40"/>
      <c r="F3796" s="40"/>
      <c r="G3796" s="40"/>
      <c r="H3796" s="40"/>
      <c r="I3796" s="40"/>
      <c r="J3796" s="40"/>
      <c r="K3796" s="40"/>
      <c r="L3796" s="40"/>
      <c r="M3796" s="40"/>
      <c r="N3796" s="40"/>
      <c r="O3796" s="40"/>
      <c r="P3796" s="40"/>
      <c r="Q3796" s="40"/>
      <c r="R3796" s="40"/>
      <c r="S3796" s="40"/>
      <c r="T3796" s="40"/>
      <c r="U3796" s="40"/>
      <c r="V3796" s="40"/>
      <c r="W3796" s="40"/>
      <c r="X3796" s="40"/>
      <c r="Y3796" s="40"/>
      <c r="Z3796" s="40"/>
      <c r="AA3796" s="40"/>
      <c r="AB3796" s="40"/>
      <c r="AC3796" s="40"/>
      <c r="AD3796" s="40"/>
      <c r="AE3796" s="40"/>
      <c r="AF3796" s="40"/>
      <c r="AG3796" s="40"/>
      <c r="AH3796" s="40"/>
      <c r="AI3796" s="40"/>
      <c r="AJ3796" s="40"/>
      <c r="AK3796" s="40"/>
      <c r="AL3796" s="40"/>
      <c r="AM3796" s="40"/>
      <c r="AN3796" s="40"/>
      <c r="AO3796" s="51"/>
    </row>
    <row r="3797" spans="1:41" s="3" customFormat="1" x14ac:dyDescent="0.25">
      <c r="A3797" s="40"/>
      <c r="B3797" s="50"/>
      <c r="C3797" s="40"/>
      <c r="D3797" s="58"/>
      <c r="E3797" s="40"/>
      <c r="F3797" s="40"/>
      <c r="G3797" s="40"/>
      <c r="H3797" s="40"/>
      <c r="I3797" s="40"/>
      <c r="J3797" s="40"/>
      <c r="K3797" s="40"/>
      <c r="L3797" s="40"/>
      <c r="M3797" s="40"/>
      <c r="N3797" s="40"/>
      <c r="O3797" s="40"/>
      <c r="P3797" s="40"/>
      <c r="Q3797" s="40"/>
      <c r="R3797" s="40"/>
      <c r="S3797" s="40"/>
      <c r="T3797" s="40"/>
      <c r="U3797" s="40"/>
      <c r="V3797" s="40"/>
      <c r="W3797" s="40"/>
      <c r="X3797" s="40"/>
      <c r="Y3797" s="40"/>
      <c r="Z3797" s="40"/>
      <c r="AA3797" s="40"/>
      <c r="AB3797" s="40"/>
      <c r="AC3797" s="40"/>
      <c r="AD3797" s="40"/>
      <c r="AE3797" s="40"/>
      <c r="AF3797" s="40"/>
      <c r="AG3797" s="40"/>
      <c r="AH3797" s="40"/>
      <c r="AI3797" s="40"/>
      <c r="AJ3797" s="40"/>
      <c r="AK3797" s="40"/>
      <c r="AL3797" s="40"/>
      <c r="AM3797" s="40"/>
      <c r="AN3797" s="40"/>
      <c r="AO3797" s="51"/>
    </row>
    <row r="3798" spans="1:41" s="3" customFormat="1" x14ac:dyDescent="0.25">
      <c r="A3798" s="40"/>
      <c r="B3798" s="50"/>
      <c r="C3798" s="40"/>
      <c r="D3798" s="58"/>
      <c r="E3798" s="40"/>
      <c r="F3798" s="40"/>
      <c r="G3798" s="40"/>
      <c r="H3798" s="40"/>
      <c r="I3798" s="40"/>
      <c r="J3798" s="40"/>
      <c r="K3798" s="40"/>
      <c r="L3798" s="40"/>
      <c r="M3798" s="40"/>
      <c r="N3798" s="40"/>
      <c r="O3798" s="40"/>
      <c r="P3798" s="40"/>
      <c r="Q3798" s="40"/>
      <c r="R3798" s="40"/>
      <c r="S3798" s="40"/>
      <c r="T3798" s="40"/>
      <c r="U3798" s="40"/>
      <c r="V3798" s="40"/>
      <c r="W3798" s="40"/>
      <c r="X3798" s="40"/>
      <c r="Y3798" s="40"/>
      <c r="Z3798" s="40"/>
      <c r="AA3798" s="40"/>
      <c r="AB3798" s="40"/>
      <c r="AC3798" s="40"/>
      <c r="AD3798" s="40"/>
      <c r="AE3798" s="40"/>
      <c r="AF3798" s="40"/>
      <c r="AG3798" s="40"/>
      <c r="AH3798" s="40"/>
      <c r="AI3798" s="40"/>
      <c r="AJ3798" s="40"/>
      <c r="AK3798" s="40"/>
      <c r="AL3798" s="40"/>
      <c r="AM3798" s="40"/>
      <c r="AN3798" s="40"/>
      <c r="AO3798" s="51"/>
    </row>
    <row r="3799" spans="1:41" s="3" customFormat="1" x14ac:dyDescent="0.25">
      <c r="A3799" s="40"/>
      <c r="B3799" s="50"/>
      <c r="C3799" s="40"/>
      <c r="D3799" s="58"/>
      <c r="E3799" s="40"/>
      <c r="F3799" s="40"/>
      <c r="G3799" s="40"/>
      <c r="H3799" s="40"/>
      <c r="I3799" s="40"/>
      <c r="J3799" s="40"/>
      <c r="K3799" s="40"/>
      <c r="L3799" s="40"/>
      <c r="M3799" s="40"/>
      <c r="N3799" s="40"/>
      <c r="O3799" s="40"/>
      <c r="P3799" s="40"/>
      <c r="Q3799" s="40"/>
      <c r="R3799" s="40"/>
      <c r="S3799" s="40"/>
      <c r="T3799" s="40"/>
      <c r="U3799" s="40"/>
      <c r="V3799" s="40"/>
      <c r="W3799" s="40"/>
      <c r="X3799" s="40"/>
      <c r="Y3799" s="40"/>
      <c r="Z3799" s="40"/>
      <c r="AA3799" s="40"/>
      <c r="AB3799" s="40"/>
      <c r="AC3799" s="40"/>
      <c r="AD3799" s="40"/>
      <c r="AE3799" s="40"/>
      <c r="AF3799" s="40"/>
      <c r="AG3799" s="40"/>
      <c r="AH3799" s="40"/>
      <c r="AI3799" s="40"/>
      <c r="AJ3799" s="40"/>
      <c r="AK3799" s="40"/>
      <c r="AL3799" s="40"/>
      <c r="AM3799" s="40"/>
      <c r="AN3799" s="40"/>
      <c r="AO3799" s="51"/>
    </row>
    <row r="3800" spans="1:41" s="3" customFormat="1" x14ac:dyDescent="0.25">
      <c r="A3800" s="40"/>
      <c r="B3800" s="50"/>
      <c r="C3800" s="40"/>
      <c r="D3800" s="58"/>
      <c r="E3800" s="40"/>
      <c r="F3800" s="40"/>
      <c r="G3800" s="40"/>
      <c r="H3800" s="40"/>
      <c r="I3800" s="40"/>
      <c r="J3800" s="40"/>
      <c r="K3800" s="40"/>
      <c r="L3800" s="40"/>
      <c r="M3800" s="40"/>
      <c r="N3800" s="40"/>
      <c r="O3800" s="40"/>
      <c r="P3800" s="40"/>
      <c r="Q3800" s="40"/>
      <c r="R3800" s="40"/>
      <c r="S3800" s="40"/>
      <c r="T3800" s="40"/>
      <c r="U3800" s="40"/>
      <c r="V3800" s="40"/>
      <c r="W3800" s="40"/>
      <c r="X3800" s="40"/>
      <c r="Y3800" s="40"/>
      <c r="Z3800" s="40"/>
      <c r="AA3800" s="40"/>
      <c r="AB3800" s="40"/>
      <c r="AC3800" s="40"/>
      <c r="AD3800" s="40"/>
      <c r="AE3800" s="40"/>
      <c r="AF3800" s="40"/>
      <c r="AG3800" s="40"/>
      <c r="AH3800" s="40"/>
      <c r="AI3800" s="40"/>
      <c r="AJ3800" s="40"/>
      <c r="AK3800" s="40"/>
      <c r="AL3800" s="40"/>
      <c r="AM3800" s="40"/>
      <c r="AN3800" s="40"/>
      <c r="AO3800" s="51"/>
    </row>
    <row r="3801" spans="1:41" s="3" customFormat="1" x14ac:dyDescent="0.25">
      <c r="A3801" s="40"/>
      <c r="B3801" s="50"/>
      <c r="C3801" s="40"/>
      <c r="D3801" s="58"/>
      <c r="E3801" s="40"/>
      <c r="F3801" s="40"/>
      <c r="G3801" s="40"/>
      <c r="H3801" s="40"/>
      <c r="I3801" s="40"/>
      <c r="J3801" s="40"/>
      <c r="K3801" s="40"/>
      <c r="L3801" s="40"/>
      <c r="M3801" s="40"/>
      <c r="N3801" s="40"/>
      <c r="O3801" s="40"/>
      <c r="P3801" s="40"/>
      <c r="Q3801" s="40"/>
      <c r="R3801" s="40"/>
      <c r="S3801" s="40"/>
      <c r="T3801" s="40"/>
      <c r="U3801" s="40"/>
      <c r="V3801" s="40"/>
      <c r="W3801" s="40"/>
      <c r="X3801" s="40"/>
      <c r="Y3801" s="40"/>
      <c r="Z3801" s="40"/>
      <c r="AA3801" s="40"/>
      <c r="AB3801" s="40"/>
      <c r="AC3801" s="40"/>
      <c r="AD3801" s="40"/>
      <c r="AE3801" s="40"/>
      <c r="AF3801" s="40"/>
      <c r="AG3801" s="40"/>
      <c r="AH3801" s="40"/>
      <c r="AI3801" s="40"/>
      <c r="AJ3801" s="40"/>
      <c r="AK3801" s="40"/>
      <c r="AL3801" s="40"/>
      <c r="AM3801" s="40"/>
      <c r="AN3801" s="40"/>
      <c r="AO3801" s="51"/>
    </row>
    <row r="3802" spans="1:41" s="3" customFormat="1" x14ac:dyDescent="0.25">
      <c r="A3802" s="40"/>
      <c r="B3802" s="50"/>
      <c r="C3802" s="40"/>
      <c r="D3802" s="58"/>
      <c r="E3802" s="40"/>
      <c r="F3802" s="40"/>
      <c r="G3802" s="40"/>
      <c r="H3802" s="40"/>
      <c r="I3802" s="40"/>
      <c r="J3802" s="40"/>
      <c r="K3802" s="40"/>
      <c r="L3802" s="40"/>
      <c r="M3802" s="40"/>
      <c r="N3802" s="40"/>
      <c r="O3802" s="40"/>
      <c r="P3802" s="40"/>
      <c r="Q3802" s="40"/>
      <c r="R3802" s="40"/>
      <c r="S3802" s="40"/>
      <c r="T3802" s="40"/>
      <c r="U3802" s="40"/>
      <c r="V3802" s="40"/>
      <c r="W3802" s="40"/>
      <c r="X3802" s="40"/>
      <c r="Y3802" s="40"/>
      <c r="Z3802" s="40"/>
      <c r="AA3802" s="40"/>
      <c r="AB3802" s="40"/>
      <c r="AC3802" s="40"/>
      <c r="AD3802" s="40"/>
      <c r="AE3802" s="40"/>
      <c r="AF3802" s="40"/>
      <c r="AG3802" s="40"/>
      <c r="AH3802" s="40"/>
      <c r="AI3802" s="40"/>
      <c r="AJ3802" s="40"/>
      <c r="AK3802" s="40"/>
      <c r="AL3802" s="40"/>
      <c r="AM3802" s="40"/>
      <c r="AN3802" s="40"/>
      <c r="AO3802" s="51"/>
    </row>
    <row r="3803" spans="1:41" s="3" customFormat="1" x14ac:dyDescent="0.25">
      <c r="A3803" s="40"/>
      <c r="B3803" s="50"/>
      <c r="C3803" s="40"/>
      <c r="D3803" s="58"/>
      <c r="E3803" s="40"/>
      <c r="F3803" s="40"/>
      <c r="G3803" s="40"/>
      <c r="H3803" s="40"/>
      <c r="I3803" s="40"/>
      <c r="J3803" s="40"/>
      <c r="K3803" s="40"/>
      <c r="L3803" s="40"/>
      <c r="M3803" s="40"/>
      <c r="N3803" s="40"/>
      <c r="O3803" s="40"/>
      <c r="P3803" s="40"/>
      <c r="Q3803" s="40"/>
      <c r="R3803" s="40"/>
      <c r="S3803" s="40"/>
      <c r="T3803" s="40"/>
      <c r="U3803" s="40"/>
      <c r="V3803" s="40"/>
      <c r="W3803" s="40"/>
      <c r="X3803" s="40"/>
      <c r="Y3803" s="40"/>
      <c r="Z3803" s="40"/>
      <c r="AA3803" s="40"/>
      <c r="AB3803" s="40"/>
      <c r="AC3803" s="40"/>
      <c r="AD3803" s="40"/>
      <c r="AE3803" s="40"/>
      <c r="AF3803" s="40"/>
      <c r="AG3803" s="40"/>
      <c r="AH3803" s="40"/>
      <c r="AI3803" s="40"/>
      <c r="AJ3803" s="40"/>
      <c r="AK3803" s="40"/>
      <c r="AL3803" s="40"/>
      <c r="AM3803" s="40"/>
      <c r="AN3803" s="40"/>
      <c r="AO3803" s="51"/>
    </row>
    <row r="3804" spans="1:41" s="3" customFormat="1" x14ac:dyDescent="0.25">
      <c r="A3804" s="40"/>
      <c r="B3804" s="50"/>
      <c r="C3804" s="40"/>
      <c r="D3804" s="58"/>
      <c r="E3804" s="40"/>
      <c r="F3804" s="40"/>
      <c r="G3804" s="40"/>
      <c r="H3804" s="40"/>
      <c r="I3804" s="40"/>
      <c r="J3804" s="40"/>
      <c r="K3804" s="40"/>
      <c r="L3804" s="40"/>
      <c r="M3804" s="40"/>
      <c r="N3804" s="40"/>
      <c r="O3804" s="40"/>
      <c r="P3804" s="40"/>
      <c r="Q3804" s="40"/>
      <c r="R3804" s="40"/>
      <c r="S3804" s="40"/>
      <c r="T3804" s="40"/>
      <c r="U3804" s="40"/>
      <c r="V3804" s="40"/>
      <c r="W3804" s="40"/>
      <c r="X3804" s="40"/>
      <c r="Y3804" s="40"/>
      <c r="Z3804" s="40"/>
      <c r="AA3804" s="40"/>
      <c r="AB3804" s="40"/>
      <c r="AC3804" s="40"/>
      <c r="AD3804" s="40"/>
      <c r="AE3804" s="40"/>
      <c r="AF3804" s="40"/>
      <c r="AG3804" s="40"/>
      <c r="AH3804" s="40"/>
      <c r="AI3804" s="40"/>
      <c r="AJ3804" s="40"/>
      <c r="AK3804" s="40"/>
      <c r="AL3804" s="40"/>
      <c r="AM3804" s="40"/>
      <c r="AN3804" s="40"/>
      <c r="AO3804" s="51"/>
    </row>
    <row r="3805" spans="1:41" s="3" customFormat="1" x14ac:dyDescent="0.25">
      <c r="A3805" s="40"/>
      <c r="B3805" s="50"/>
      <c r="C3805" s="40"/>
      <c r="D3805" s="58"/>
      <c r="E3805" s="40"/>
      <c r="F3805" s="40"/>
      <c r="G3805" s="40"/>
      <c r="H3805" s="40"/>
      <c r="I3805" s="40"/>
      <c r="J3805" s="40"/>
      <c r="K3805" s="40"/>
      <c r="L3805" s="40"/>
      <c r="M3805" s="40"/>
      <c r="N3805" s="40"/>
      <c r="O3805" s="40"/>
      <c r="P3805" s="40"/>
      <c r="Q3805" s="40"/>
      <c r="R3805" s="40"/>
      <c r="S3805" s="40"/>
      <c r="T3805" s="40"/>
      <c r="U3805" s="40"/>
      <c r="V3805" s="40"/>
      <c r="W3805" s="40"/>
      <c r="X3805" s="40"/>
      <c r="Y3805" s="40"/>
      <c r="Z3805" s="40"/>
      <c r="AA3805" s="40"/>
      <c r="AB3805" s="40"/>
      <c r="AC3805" s="40"/>
      <c r="AD3805" s="40"/>
      <c r="AE3805" s="40"/>
      <c r="AF3805" s="40"/>
      <c r="AG3805" s="40"/>
      <c r="AH3805" s="40"/>
      <c r="AI3805" s="40"/>
      <c r="AJ3805" s="40"/>
      <c r="AK3805" s="40"/>
      <c r="AL3805" s="40"/>
      <c r="AM3805" s="40"/>
      <c r="AN3805" s="40"/>
      <c r="AO3805" s="51"/>
    </row>
    <row r="3806" spans="1:41" s="3" customFormat="1" x14ac:dyDescent="0.25">
      <c r="A3806" s="40"/>
      <c r="B3806" s="50"/>
      <c r="C3806" s="40"/>
      <c r="D3806" s="58"/>
      <c r="E3806" s="40"/>
      <c r="F3806" s="40"/>
      <c r="G3806" s="40"/>
      <c r="H3806" s="40"/>
      <c r="I3806" s="40"/>
      <c r="J3806" s="40"/>
      <c r="K3806" s="40"/>
      <c r="L3806" s="40"/>
      <c r="M3806" s="40"/>
      <c r="N3806" s="40"/>
      <c r="O3806" s="40"/>
      <c r="P3806" s="40"/>
      <c r="Q3806" s="40"/>
      <c r="R3806" s="40"/>
      <c r="S3806" s="40"/>
      <c r="T3806" s="40"/>
      <c r="U3806" s="40"/>
      <c r="V3806" s="40"/>
      <c r="W3806" s="40"/>
      <c r="X3806" s="40"/>
      <c r="Y3806" s="40"/>
      <c r="Z3806" s="40"/>
      <c r="AA3806" s="40"/>
      <c r="AB3806" s="40"/>
      <c r="AC3806" s="40"/>
      <c r="AD3806" s="40"/>
      <c r="AE3806" s="40"/>
      <c r="AF3806" s="40"/>
      <c r="AG3806" s="40"/>
      <c r="AH3806" s="40"/>
      <c r="AI3806" s="40"/>
      <c r="AJ3806" s="40"/>
      <c r="AK3806" s="40"/>
      <c r="AL3806" s="40"/>
      <c r="AM3806" s="40"/>
      <c r="AN3806" s="40"/>
      <c r="AO3806" s="51"/>
    </row>
    <row r="3807" spans="1:41" s="3" customFormat="1" x14ac:dyDescent="0.25">
      <c r="A3807" s="40"/>
      <c r="B3807" s="50"/>
      <c r="C3807" s="40"/>
      <c r="D3807" s="58"/>
      <c r="E3807" s="40"/>
      <c r="F3807" s="40"/>
      <c r="G3807" s="40"/>
      <c r="H3807" s="40"/>
      <c r="I3807" s="40"/>
      <c r="J3807" s="40"/>
      <c r="K3807" s="40"/>
      <c r="L3807" s="40"/>
      <c r="M3807" s="40"/>
      <c r="N3807" s="40"/>
      <c r="O3807" s="40"/>
      <c r="P3807" s="40"/>
      <c r="Q3807" s="40"/>
      <c r="R3807" s="40"/>
      <c r="S3807" s="40"/>
      <c r="T3807" s="40"/>
      <c r="U3807" s="40"/>
      <c r="V3807" s="40"/>
      <c r="W3807" s="40"/>
      <c r="X3807" s="40"/>
      <c r="Y3807" s="40"/>
      <c r="Z3807" s="40"/>
      <c r="AA3807" s="40"/>
      <c r="AB3807" s="40"/>
      <c r="AC3807" s="40"/>
      <c r="AD3807" s="40"/>
      <c r="AE3807" s="40"/>
      <c r="AF3807" s="40"/>
      <c r="AG3807" s="40"/>
      <c r="AH3807" s="40"/>
      <c r="AI3807" s="40"/>
      <c r="AJ3807" s="40"/>
      <c r="AK3807" s="40"/>
      <c r="AL3807" s="40"/>
      <c r="AM3807" s="40"/>
      <c r="AN3807" s="40"/>
      <c r="AO3807" s="51"/>
    </row>
    <row r="3808" spans="1:41" s="3" customFormat="1" x14ac:dyDescent="0.25">
      <c r="A3808" s="40"/>
      <c r="B3808" s="50"/>
      <c r="C3808" s="40"/>
      <c r="D3808" s="58"/>
      <c r="E3808" s="40"/>
      <c r="F3808" s="40"/>
      <c r="G3808" s="40"/>
      <c r="H3808" s="40"/>
      <c r="I3808" s="40"/>
      <c r="J3808" s="40"/>
      <c r="K3808" s="40"/>
      <c r="L3808" s="40"/>
      <c r="M3808" s="40"/>
      <c r="N3808" s="40"/>
      <c r="O3808" s="40"/>
      <c r="P3808" s="40"/>
      <c r="Q3808" s="40"/>
      <c r="R3808" s="40"/>
      <c r="S3808" s="40"/>
      <c r="T3808" s="40"/>
      <c r="U3808" s="40"/>
      <c r="V3808" s="40"/>
      <c r="W3808" s="40"/>
      <c r="X3808" s="40"/>
      <c r="Y3808" s="40"/>
      <c r="Z3808" s="40"/>
      <c r="AA3808" s="40"/>
      <c r="AB3808" s="40"/>
      <c r="AC3808" s="40"/>
      <c r="AD3808" s="40"/>
      <c r="AE3808" s="40"/>
      <c r="AF3808" s="40"/>
      <c r="AG3808" s="40"/>
      <c r="AH3808" s="40"/>
      <c r="AI3808" s="40"/>
      <c r="AJ3808" s="40"/>
      <c r="AK3808" s="40"/>
      <c r="AL3808" s="40"/>
      <c r="AM3808" s="40"/>
      <c r="AN3808" s="40"/>
      <c r="AO3808" s="51"/>
    </row>
    <row r="3809" spans="1:41" s="3" customFormat="1" x14ac:dyDescent="0.25">
      <c r="A3809" s="40"/>
      <c r="B3809" s="50"/>
      <c r="C3809" s="40"/>
      <c r="D3809" s="58"/>
      <c r="E3809" s="40"/>
      <c r="F3809" s="40"/>
      <c r="G3809" s="40"/>
      <c r="H3809" s="40"/>
      <c r="I3809" s="40"/>
      <c r="J3809" s="40"/>
      <c r="K3809" s="40"/>
      <c r="L3809" s="40"/>
      <c r="M3809" s="40"/>
      <c r="N3809" s="40"/>
      <c r="O3809" s="40"/>
      <c r="P3809" s="40"/>
      <c r="Q3809" s="40"/>
      <c r="R3809" s="40"/>
      <c r="S3809" s="40"/>
      <c r="T3809" s="40"/>
      <c r="U3809" s="40"/>
      <c r="V3809" s="40"/>
      <c r="W3809" s="40"/>
      <c r="X3809" s="40"/>
      <c r="Y3809" s="40"/>
      <c r="Z3809" s="40"/>
      <c r="AA3809" s="40"/>
      <c r="AB3809" s="40"/>
      <c r="AC3809" s="40"/>
      <c r="AD3809" s="40"/>
      <c r="AE3809" s="40"/>
      <c r="AF3809" s="40"/>
      <c r="AG3809" s="40"/>
      <c r="AH3809" s="40"/>
      <c r="AI3809" s="40"/>
      <c r="AJ3809" s="40"/>
      <c r="AK3809" s="40"/>
      <c r="AL3809" s="40"/>
      <c r="AM3809" s="40"/>
      <c r="AN3809" s="40"/>
      <c r="AO3809" s="51"/>
    </row>
    <row r="3810" spans="1:41" s="3" customFormat="1" x14ac:dyDescent="0.25">
      <c r="A3810" s="40"/>
      <c r="B3810" s="50"/>
      <c r="C3810" s="40"/>
      <c r="D3810" s="58"/>
      <c r="E3810" s="40"/>
      <c r="F3810" s="40"/>
      <c r="G3810" s="40"/>
      <c r="H3810" s="40"/>
      <c r="I3810" s="40"/>
      <c r="J3810" s="40"/>
      <c r="K3810" s="40"/>
      <c r="L3810" s="40"/>
      <c r="M3810" s="40"/>
      <c r="N3810" s="40"/>
      <c r="O3810" s="40"/>
      <c r="P3810" s="40"/>
      <c r="Q3810" s="40"/>
      <c r="R3810" s="40"/>
      <c r="S3810" s="40"/>
      <c r="T3810" s="40"/>
      <c r="U3810" s="40"/>
      <c r="V3810" s="40"/>
      <c r="W3810" s="40"/>
      <c r="X3810" s="40"/>
      <c r="Y3810" s="40"/>
      <c r="Z3810" s="40"/>
      <c r="AA3810" s="40"/>
      <c r="AB3810" s="40"/>
      <c r="AC3810" s="40"/>
      <c r="AD3810" s="40"/>
      <c r="AE3810" s="40"/>
      <c r="AF3810" s="40"/>
      <c r="AG3810" s="40"/>
      <c r="AH3810" s="40"/>
      <c r="AI3810" s="40"/>
      <c r="AJ3810" s="40"/>
      <c r="AK3810" s="40"/>
      <c r="AL3810" s="40"/>
      <c r="AM3810" s="40"/>
      <c r="AN3810" s="40"/>
      <c r="AO3810" s="51"/>
    </row>
    <row r="3811" spans="1:41" s="3" customFormat="1" x14ac:dyDescent="0.25">
      <c r="A3811" s="40"/>
      <c r="B3811" s="50"/>
      <c r="C3811" s="40"/>
      <c r="D3811" s="58"/>
      <c r="E3811" s="40"/>
      <c r="F3811" s="40"/>
      <c r="G3811" s="40"/>
      <c r="H3811" s="40"/>
      <c r="I3811" s="40"/>
      <c r="J3811" s="40"/>
      <c r="K3811" s="40"/>
      <c r="L3811" s="40"/>
      <c r="M3811" s="40"/>
      <c r="N3811" s="40"/>
      <c r="O3811" s="40"/>
      <c r="P3811" s="40"/>
      <c r="Q3811" s="40"/>
      <c r="R3811" s="40"/>
      <c r="S3811" s="40"/>
      <c r="T3811" s="40"/>
      <c r="U3811" s="40"/>
      <c r="V3811" s="40"/>
      <c r="W3811" s="40"/>
      <c r="X3811" s="40"/>
      <c r="Y3811" s="40"/>
      <c r="Z3811" s="40"/>
      <c r="AA3811" s="40"/>
      <c r="AB3811" s="40"/>
      <c r="AC3811" s="40"/>
      <c r="AD3811" s="40"/>
      <c r="AE3811" s="40"/>
      <c r="AF3811" s="40"/>
      <c r="AG3811" s="40"/>
      <c r="AH3811" s="40"/>
      <c r="AI3811" s="40"/>
      <c r="AJ3811" s="40"/>
      <c r="AK3811" s="40"/>
      <c r="AL3811" s="40"/>
      <c r="AM3811" s="40"/>
      <c r="AN3811" s="40"/>
      <c r="AO3811" s="51"/>
    </row>
    <row r="3812" spans="1:41" s="3" customFormat="1" x14ac:dyDescent="0.25">
      <c r="A3812" s="40"/>
      <c r="B3812" s="50"/>
      <c r="C3812" s="40"/>
      <c r="D3812" s="58"/>
      <c r="E3812" s="40"/>
      <c r="F3812" s="40"/>
      <c r="G3812" s="40"/>
      <c r="H3812" s="40"/>
      <c r="I3812" s="40"/>
      <c r="J3812" s="40"/>
      <c r="K3812" s="40"/>
      <c r="L3812" s="40"/>
      <c r="M3812" s="40"/>
      <c r="N3812" s="40"/>
      <c r="O3812" s="40"/>
      <c r="P3812" s="40"/>
      <c r="Q3812" s="40"/>
      <c r="R3812" s="40"/>
      <c r="S3812" s="40"/>
      <c r="T3812" s="40"/>
      <c r="U3812" s="40"/>
      <c r="V3812" s="40"/>
      <c r="W3812" s="40"/>
      <c r="X3812" s="40"/>
      <c r="Y3812" s="40"/>
      <c r="Z3812" s="40"/>
      <c r="AA3812" s="40"/>
      <c r="AB3812" s="40"/>
      <c r="AC3812" s="40"/>
      <c r="AD3812" s="40"/>
      <c r="AE3812" s="40"/>
      <c r="AF3812" s="40"/>
      <c r="AG3812" s="40"/>
      <c r="AH3812" s="40"/>
      <c r="AI3812" s="40"/>
      <c r="AJ3812" s="40"/>
      <c r="AK3812" s="40"/>
      <c r="AL3812" s="40"/>
      <c r="AM3812" s="40"/>
      <c r="AN3812" s="40"/>
      <c r="AO3812" s="51"/>
    </row>
    <row r="3813" spans="1:41" s="3" customFormat="1" x14ac:dyDescent="0.25">
      <c r="A3813" s="40"/>
      <c r="B3813" s="50"/>
      <c r="C3813" s="40"/>
      <c r="D3813" s="58"/>
      <c r="E3813" s="40"/>
      <c r="F3813" s="40"/>
      <c r="G3813" s="40"/>
      <c r="H3813" s="40"/>
      <c r="I3813" s="40"/>
      <c r="J3813" s="40"/>
      <c r="K3813" s="40"/>
      <c r="L3813" s="40"/>
      <c r="M3813" s="40"/>
      <c r="N3813" s="40"/>
      <c r="O3813" s="40"/>
      <c r="P3813" s="40"/>
      <c r="Q3813" s="40"/>
      <c r="R3813" s="40"/>
      <c r="S3813" s="40"/>
      <c r="T3813" s="40"/>
      <c r="U3813" s="40"/>
      <c r="V3813" s="40"/>
      <c r="W3813" s="40"/>
      <c r="X3813" s="40"/>
      <c r="Y3813" s="40"/>
      <c r="Z3813" s="40"/>
      <c r="AA3813" s="40"/>
      <c r="AB3813" s="40"/>
      <c r="AC3813" s="40"/>
      <c r="AD3813" s="40"/>
      <c r="AE3813" s="40"/>
      <c r="AF3813" s="40"/>
      <c r="AG3813" s="40"/>
      <c r="AH3813" s="40"/>
      <c r="AI3813" s="40"/>
      <c r="AJ3813" s="40"/>
      <c r="AK3813" s="40"/>
      <c r="AL3813" s="40"/>
      <c r="AM3813" s="40"/>
      <c r="AN3813" s="40"/>
      <c r="AO3813" s="51"/>
    </row>
    <row r="3814" spans="1:41" s="3" customFormat="1" x14ac:dyDescent="0.25">
      <c r="A3814" s="40"/>
      <c r="B3814" s="50"/>
      <c r="C3814" s="40"/>
      <c r="D3814" s="58"/>
      <c r="E3814" s="40"/>
      <c r="F3814" s="40"/>
      <c r="G3814" s="40"/>
      <c r="H3814" s="40"/>
      <c r="I3814" s="40"/>
      <c r="J3814" s="40"/>
      <c r="K3814" s="40"/>
      <c r="L3814" s="40"/>
      <c r="M3814" s="40"/>
      <c r="N3814" s="40"/>
      <c r="O3814" s="40"/>
      <c r="P3814" s="40"/>
      <c r="Q3814" s="40"/>
      <c r="R3814" s="40"/>
      <c r="S3814" s="40"/>
      <c r="T3814" s="40"/>
      <c r="U3814" s="40"/>
      <c r="V3814" s="40"/>
      <c r="W3814" s="40"/>
      <c r="X3814" s="40"/>
      <c r="Y3814" s="40"/>
      <c r="Z3814" s="40"/>
      <c r="AA3814" s="40"/>
      <c r="AB3814" s="40"/>
      <c r="AC3814" s="40"/>
      <c r="AD3814" s="40"/>
      <c r="AE3814" s="40"/>
      <c r="AF3814" s="40"/>
      <c r="AG3814" s="40"/>
      <c r="AH3814" s="40"/>
      <c r="AI3814" s="40"/>
      <c r="AJ3814" s="40"/>
      <c r="AK3814" s="40"/>
      <c r="AL3814" s="40"/>
      <c r="AM3814" s="40"/>
      <c r="AN3814" s="40"/>
      <c r="AO3814" s="51"/>
    </row>
    <row r="3815" spans="1:41" s="3" customFormat="1" x14ac:dyDescent="0.25">
      <c r="A3815" s="40"/>
      <c r="B3815" s="50"/>
      <c r="C3815" s="40"/>
      <c r="D3815" s="58"/>
      <c r="E3815" s="40"/>
      <c r="F3815" s="40"/>
      <c r="G3815" s="40"/>
      <c r="H3815" s="40"/>
      <c r="I3815" s="40"/>
      <c r="J3815" s="40"/>
      <c r="K3815" s="40"/>
      <c r="L3815" s="40"/>
      <c r="M3815" s="40"/>
      <c r="N3815" s="40"/>
      <c r="O3815" s="40"/>
      <c r="P3815" s="40"/>
      <c r="Q3815" s="40"/>
      <c r="R3815" s="40"/>
      <c r="S3815" s="40"/>
      <c r="T3815" s="40"/>
      <c r="U3815" s="40"/>
      <c r="V3815" s="40"/>
      <c r="W3815" s="40"/>
      <c r="X3815" s="40"/>
      <c r="Y3815" s="40"/>
      <c r="Z3815" s="40"/>
      <c r="AA3815" s="40"/>
      <c r="AB3815" s="40"/>
      <c r="AC3815" s="40"/>
      <c r="AD3815" s="40"/>
      <c r="AE3815" s="40"/>
      <c r="AF3815" s="40"/>
      <c r="AG3815" s="40"/>
      <c r="AH3815" s="40"/>
      <c r="AI3815" s="40"/>
      <c r="AJ3815" s="40"/>
      <c r="AK3815" s="40"/>
      <c r="AL3815" s="40"/>
      <c r="AM3815" s="40"/>
      <c r="AN3815" s="40"/>
      <c r="AO3815" s="51"/>
    </row>
    <row r="3816" spans="1:41" s="3" customFormat="1" x14ac:dyDescent="0.25">
      <c r="A3816" s="40"/>
      <c r="B3816" s="50"/>
      <c r="C3816" s="40"/>
      <c r="D3816" s="58"/>
      <c r="E3816" s="40"/>
      <c r="F3816" s="40"/>
      <c r="G3816" s="40"/>
      <c r="H3816" s="40"/>
      <c r="I3816" s="40"/>
      <c r="J3816" s="40"/>
      <c r="K3816" s="40"/>
      <c r="L3816" s="40"/>
      <c r="M3816" s="40"/>
      <c r="N3816" s="40"/>
      <c r="O3816" s="40"/>
      <c r="P3816" s="40"/>
      <c r="Q3816" s="40"/>
      <c r="R3816" s="40"/>
      <c r="S3816" s="40"/>
      <c r="T3816" s="40"/>
      <c r="U3816" s="40"/>
      <c r="V3816" s="40"/>
      <c r="W3816" s="40"/>
      <c r="X3816" s="40"/>
      <c r="Y3816" s="40"/>
      <c r="Z3816" s="40"/>
      <c r="AA3816" s="40"/>
      <c r="AB3816" s="40"/>
      <c r="AC3816" s="40"/>
      <c r="AD3816" s="40"/>
      <c r="AE3816" s="40"/>
      <c r="AF3816" s="40"/>
      <c r="AG3816" s="40"/>
      <c r="AH3816" s="40"/>
      <c r="AI3816" s="40"/>
      <c r="AJ3816" s="40"/>
      <c r="AK3816" s="40"/>
      <c r="AL3816" s="40"/>
      <c r="AM3816" s="40"/>
      <c r="AN3816" s="40"/>
      <c r="AO3816" s="51"/>
    </row>
    <row r="3817" spans="1:41" s="3" customFormat="1" x14ac:dyDescent="0.25">
      <c r="A3817" s="40"/>
      <c r="B3817" s="50"/>
      <c r="C3817" s="40"/>
      <c r="D3817" s="58"/>
      <c r="E3817" s="40"/>
      <c r="F3817" s="40"/>
      <c r="G3817" s="40"/>
      <c r="H3817" s="40"/>
      <c r="I3817" s="40"/>
      <c r="J3817" s="40"/>
      <c r="K3817" s="40"/>
      <c r="L3817" s="40"/>
      <c r="M3817" s="40"/>
      <c r="N3817" s="40"/>
      <c r="O3817" s="40"/>
      <c r="P3817" s="40"/>
      <c r="Q3817" s="40"/>
      <c r="R3817" s="40"/>
      <c r="S3817" s="40"/>
      <c r="T3817" s="40"/>
      <c r="U3817" s="40"/>
      <c r="V3817" s="40"/>
      <c r="W3817" s="40"/>
      <c r="X3817" s="40"/>
      <c r="Y3817" s="40"/>
      <c r="Z3817" s="40"/>
      <c r="AA3817" s="40"/>
      <c r="AB3817" s="40"/>
      <c r="AC3817" s="40"/>
      <c r="AD3817" s="40"/>
      <c r="AE3817" s="40"/>
      <c r="AF3817" s="40"/>
      <c r="AG3817" s="40"/>
      <c r="AH3817" s="40"/>
      <c r="AI3817" s="40"/>
      <c r="AJ3817" s="40"/>
      <c r="AK3817" s="40"/>
      <c r="AL3817" s="40"/>
      <c r="AM3817" s="40"/>
      <c r="AN3817" s="40"/>
      <c r="AO3817" s="51"/>
    </row>
    <row r="3818" spans="1:41" s="3" customFormat="1" x14ac:dyDescent="0.25">
      <c r="A3818" s="40"/>
      <c r="B3818" s="50"/>
      <c r="C3818" s="40"/>
      <c r="D3818" s="58"/>
      <c r="E3818" s="40"/>
      <c r="F3818" s="40"/>
      <c r="G3818" s="40"/>
      <c r="H3818" s="40"/>
      <c r="I3818" s="40"/>
      <c r="J3818" s="40"/>
      <c r="K3818" s="40"/>
      <c r="L3818" s="40"/>
      <c r="M3818" s="40"/>
      <c r="N3818" s="40"/>
      <c r="O3818" s="40"/>
      <c r="P3818" s="40"/>
      <c r="Q3818" s="40"/>
      <c r="R3818" s="40"/>
      <c r="S3818" s="40"/>
      <c r="T3818" s="40"/>
      <c r="U3818" s="40"/>
      <c r="V3818" s="40"/>
      <c r="W3818" s="40"/>
      <c r="X3818" s="40"/>
      <c r="Y3818" s="40"/>
      <c r="Z3818" s="40"/>
      <c r="AA3818" s="40"/>
      <c r="AB3818" s="40"/>
      <c r="AC3818" s="40"/>
      <c r="AD3818" s="40"/>
      <c r="AE3818" s="40"/>
      <c r="AF3818" s="40"/>
      <c r="AG3818" s="40"/>
      <c r="AH3818" s="40"/>
      <c r="AI3818" s="40"/>
      <c r="AJ3818" s="40"/>
      <c r="AK3818" s="40"/>
      <c r="AL3818" s="40"/>
      <c r="AM3818" s="40"/>
      <c r="AN3818" s="40"/>
      <c r="AO3818" s="51"/>
    </row>
    <row r="3819" spans="1:41" s="3" customFormat="1" x14ac:dyDescent="0.25">
      <c r="A3819" s="40"/>
      <c r="B3819" s="50"/>
      <c r="C3819" s="40"/>
      <c r="D3819" s="58"/>
      <c r="E3819" s="40"/>
      <c r="F3819" s="40"/>
      <c r="G3819" s="40"/>
      <c r="H3819" s="40"/>
      <c r="I3819" s="40"/>
      <c r="J3819" s="40"/>
      <c r="K3819" s="40"/>
      <c r="L3819" s="40"/>
      <c r="M3819" s="40"/>
      <c r="N3819" s="40"/>
      <c r="O3819" s="40"/>
      <c r="P3819" s="40"/>
      <c r="Q3819" s="40"/>
      <c r="R3819" s="40"/>
      <c r="S3819" s="40"/>
      <c r="T3819" s="40"/>
      <c r="U3819" s="40"/>
      <c r="V3819" s="40"/>
      <c r="W3819" s="40"/>
      <c r="X3819" s="40"/>
      <c r="Y3819" s="40"/>
      <c r="Z3819" s="40"/>
      <c r="AA3819" s="40"/>
      <c r="AB3819" s="40"/>
      <c r="AC3819" s="40"/>
      <c r="AD3819" s="40"/>
      <c r="AE3819" s="40"/>
      <c r="AF3819" s="40"/>
      <c r="AG3819" s="40"/>
      <c r="AH3819" s="40"/>
      <c r="AI3819" s="40"/>
      <c r="AJ3819" s="40"/>
      <c r="AK3819" s="40"/>
      <c r="AL3819" s="40"/>
      <c r="AM3819" s="40"/>
      <c r="AN3819" s="40"/>
      <c r="AO3819" s="51"/>
    </row>
    <row r="3820" spans="1:41" s="3" customFormat="1" x14ac:dyDescent="0.25">
      <c r="A3820" s="40"/>
      <c r="B3820" s="50"/>
      <c r="C3820" s="40"/>
      <c r="D3820" s="58"/>
      <c r="E3820" s="40"/>
      <c r="F3820" s="40"/>
      <c r="G3820" s="40"/>
      <c r="H3820" s="40"/>
      <c r="I3820" s="40"/>
      <c r="J3820" s="40"/>
      <c r="K3820" s="40"/>
      <c r="L3820" s="40"/>
      <c r="M3820" s="40"/>
      <c r="N3820" s="40"/>
      <c r="O3820" s="40"/>
      <c r="P3820" s="40"/>
      <c r="Q3820" s="40"/>
      <c r="R3820" s="40"/>
      <c r="S3820" s="40"/>
      <c r="T3820" s="40"/>
      <c r="U3820" s="40"/>
      <c r="V3820" s="40"/>
      <c r="W3820" s="40"/>
      <c r="X3820" s="40"/>
      <c r="Y3820" s="40"/>
      <c r="Z3820" s="40"/>
      <c r="AA3820" s="40"/>
      <c r="AB3820" s="40"/>
      <c r="AC3820" s="40"/>
      <c r="AD3820" s="40"/>
      <c r="AE3820" s="40"/>
      <c r="AF3820" s="40"/>
      <c r="AG3820" s="40"/>
      <c r="AH3820" s="40"/>
      <c r="AI3820" s="40"/>
      <c r="AJ3820" s="40"/>
      <c r="AK3820" s="40"/>
      <c r="AL3820" s="40"/>
      <c r="AM3820" s="40"/>
      <c r="AN3820" s="40"/>
      <c r="AO3820" s="51"/>
    </row>
    <row r="3821" spans="1:41" s="3" customFormat="1" x14ac:dyDescent="0.25">
      <c r="A3821" s="40"/>
      <c r="B3821" s="50"/>
      <c r="C3821" s="40"/>
      <c r="D3821" s="58"/>
      <c r="E3821" s="40"/>
      <c r="F3821" s="40"/>
      <c r="G3821" s="40"/>
      <c r="H3821" s="40"/>
      <c r="I3821" s="40"/>
      <c r="J3821" s="40"/>
      <c r="K3821" s="40"/>
      <c r="L3821" s="40"/>
      <c r="M3821" s="40"/>
      <c r="N3821" s="40"/>
      <c r="O3821" s="40"/>
      <c r="P3821" s="40"/>
      <c r="Q3821" s="40"/>
      <c r="R3821" s="40"/>
      <c r="S3821" s="40"/>
      <c r="T3821" s="40"/>
      <c r="U3821" s="40"/>
      <c r="V3821" s="40"/>
      <c r="W3821" s="40"/>
      <c r="X3821" s="40"/>
      <c r="Y3821" s="40"/>
      <c r="Z3821" s="40"/>
      <c r="AA3821" s="40"/>
      <c r="AB3821" s="40"/>
      <c r="AC3821" s="40"/>
      <c r="AD3821" s="40"/>
      <c r="AE3821" s="40"/>
      <c r="AF3821" s="40"/>
      <c r="AG3821" s="40"/>
      <c r="AH3821" s="40"/>
      <c r="AI3821" s="40"/>
      <c r="AJ3821" s="40"/>
      <c r="AK3821" s="40"/>
      <c r="AL3821" s="40"/>
      <c r="AM3821" s="40"/>
      <c r="AN3821" s="40"/>
      <c r="AO3821" s="51"/>
    </row>
    <row r="3822" spans="1:41" s="3" customFormat="1" x14ac:dyDescent="0.25">
      <c r="A3822" s="40"/>
      <c r="B3822" s="50"/>
      <c r="C3822" s="40"/>
      <c r="D3822" s="58"/>
      <c r="E3822" s="40"/>
      <c r="F3822" s="40"/>
      <c r="G3822" s="40"/>
      <c r="H3822" s="40"/>
      <c r="I3822" s="40"/>
      <c r="J3822" s="40"/>
      <c r="K3822" s="40"/>
      <c r="L3822" s="40"/>
      <c r="M3822" s="40"/>
      <c r="N3822" s="40"/>
      <c r="O3822" s="40"/>
      <c r="P3822" s="40"/>
      <c r="Q3822" s="40"/>
      <c r="R3822" s="40"/>
      <c r="S3822" s="40"/>
      <c r="T3822" s="40"/>
      <c r="U3822" s="40"/>
      <c r="V3822" s="40"/>
      <c r="W3822" s="40"/>
      <c r="X3822" s="40"/>
      <c r="Y3822" s="40"/>
      <c r="Z3822" s="40"/>
      <c r="AA3822" s="40"/>
      <c r="AB3822" s="40"/>
      <c r="AC3822" s="40"/>
      <c r="AD3822" s="40"/>
      <c r="AE3822" s="40"/>
      <c r="AF3822" s="40"/>
      <c r="AG3822" s="40"/>
      <c r="AH3822" s="40"/>
      <c r="AI3822" s="40"/>
      <c r="AJ3822" s="40"/>
      <c r="AK3822" s="40"/>
      <c r="AL3822" s="40"/>
      <c r="AM3822" s="40"/>
      <c r="AN3822" s="40"/>
      <c r="AO3822" s="51"/>
    </row>
    <row r="3823" spans="1:41" s="3" customFormat="1" x14ac:dyDescent="0.25">
      <c r="A3823" s="40"/>
      <c r="B3823" s="50"/>
      <c r="C3823" s="40"/>
      <c r="D3823" s="58"/>
      <c r="E3823" s="40"/>
      <c r="F3823" s="40"/>
      <c r="G3823" s="40"/>
      <c r="H3823" s="40"/>
      <c r="I3823" s="40"/>
      <c r="J3823" s="40"/>
      <c r="K3823" s="40"/>
      <c r="L3823" s="40"/>
      <c r="M3823" s="40"/>
      <c r="N3823" s="40"/>
      <c r="O3823" s="40"/>
      <c r="P3823" s="40"/>
      <c r="Q3823" s="40"/>
      <c r="R3823" s="40"/>
      <c r="S3823" s="40"/>
      <c r="T3823" s="40"/>
      <c r="U3823" s="40"/>
      <c r="V3823" s="40"/>
      <c r="W3823" s="40"/>
      <c r="X3823" s="40"/>
      <c r="Y3823" s="40"/>
      <c r="Z3823" s="40"/>
      <c r="AA3823" s="40"/>
      <c r="AB3823" s="40"/>
      <c r="AC3823" s="40"/>
      <c r="AD3823" s="40"/>
      <c r="AE3823" s="40"/>
      <c r="AF3823" s="40"/>
      <c r="AG3823" s="40"/>
      <c r="AH3823" s="40"/>
      <c r="AI3823" s="40"/>
      <c r="AJ3823" s="40"/>
      <c r="AK3823" s="40"/>
      <c r="AL3823" s="40"/>
      <c r="AM3823" s="40"/>
      <c r="AN3823" s="40"/>
      <c r="AO3823" s="51"/>
    </row>
    <row r="3824" spans="1:41" s="3" customFormat="1" x14ac:dyDescent="0.25">
      <c r="A3824" s="40"/>
      <c r="B3824" s="50"/>
      <c r="C3824" s="40"/>
      <c r="D3824" s="58"/>
      <c r="E3824" s="40"/>
      <c r="F3824" s="40"/>
      <c r="G3824" s="40"/>
      <c r="H3824" s="40"/>
      <c r="I3824" s="40"/>
      <c r="J3824" s="40"/>
      <c r="K3824" s="40"/>
      <c r="L3824" s="40"/>
      <c r="M3824" s="40"/>
      <c r="N3824" s="40"/>
      <c r="O3824" s="40"/>
      <c r="P3824" s="40"/>
      <c r="Q3824" s="40"/>
      <c r="R3824" s="40"/>
      <c r="S3824" s="40"/>
      <c r="T3824" s="40"/>
      <c r="U3824" s="40"/>
      <c r="V3824" s="40"/>
      <c r="W3824" s="40"/>
      <c r="X3824" s="40"/>
      <c r="Y3824" s="40"/>
      <c r="Z3824" s="40"/>
      <c r="AA3824" s="40"/>
      <c r="AB3824" s="40"/>
      <c r="AC3824" s="40"/>
      <c r="AD3824" s="40"/>
      <c r="AE3824" s="40"/>
      <c r="AF3824" s="40"/>
      <c r="AG3824" s="40"/>
      <c r="AH3824" s="40"/>
      <c r="AI3824" s="40"/>
      <c r="AJ3824" s="40"/>
      <c r="AK3824" s="40"/>
      <c r="AL3824" s="40"/>
      <c r="AM3824" s="40"/>
      <c r="AN3824" s="40"/>
      <c r="AO3824" s="51"/>
    </row>
    <row r="3825" spans="1:41" s="3" customFormat="1" x14ac:dyDescent="0.25">
      <c r="A3825" s="40"/>
      <c r="B3825" s="50"/>
      <c r="C3825" s="40"/>
      <c r="D3825" s="58"/>
      <c r="E3825" s="40"/>
      <c r="F3825" s="40"/>
      <c r="G3825" s="40"/>
      <c r="H3825" s="40"/>
      <c r="I3825" s="40"/>
      <c r="J3825" s="40"/>
      <c r="K3825" s="40"/>
      <c r="L3825" s="40"/>
      <c r="M3825" s="40"/>
      <c r="N3825" s="40"/>
      <c r="O3825" s="40"/>
      <c r="P3825" s="40"/>
      <c r="Q3825" s="40"/>
      <c r="R3825" s="40"/>
      <c r="S3825" s="40"/>
      <c r="T3825" s="40"/>
      <c r="U3825" s="40"/>
      <c r="V3825" s="40"/>
      <c r="W3825" s="40"/>
      <c r="X3825" s="40"/>
      <c r="Y3825" s="40"/>
      <c r="Z3825" s="40"/>
      <c r="AA3825" s="40"/>
      <c r="AB3825" s="40"/>
      <c r="AC3825" s="40"/>
      <c r="AD3825" s="40"/>
      <c r="AE3825" s="40"/>
      <c r="AF3825" s="40"/>
      <c r="AG3825" s="40"/>
      <c r="AH3825" s="40"/>
      <c r="AI3825" s="40"/>
      <c r="AJ3825" s="40"/>
      <c r="AK3825" s="40"/>
      <c r="AL3825" s="40"/>
      <c r="AM3825" s="40"/>
      <c r="AN3825" s="40"/>
      <c r="AO3825" s="51"/>
    </row>
    <row r="3826" spans="1:41" s="3" customFormat="1" x14ac:dyDescent="0.25">
      <c r="A3826" s="40"/>
      <c r="B3826" s="50"/>
      <c r="C3826" s="40"/>
      <c r="D3826" s="58"/>
      <c r="E3826" s="40"/>
      <c r="F3826" s="40"/>
      <c r="G3826" s="40"/>
      <c r="H3826" s="40"/>
      <c r="I3826" s="40"/>
      <c r="J3826" s="40"/>
      <c r="K3826" s="40"/>
      <c r="L3826" s="40"/>
      <c r="M3826" s="40"/>
      <c r="N3826" s="40"/>
      <c r="O3826" s="40"/>
      <c r="P3826" s="40"/>
      <c r="Q3826" s="40"/>
      <c r="R3826" s="40"/>
      <c r="S3826" s="40"/>
      <c r="T3826" s="40"/>
      <c r="U3826" s="40"/>
      <c r="V3826" s="40"/>
      <c r="W3826" s="40"/>
      <c r="X3826" s="40"/>
      <c r="Y3826" s="40"/>
      <c r="Z3826" s="40"/>
      <c r="AA3826" s="40"/>
      <c r="AB3826" s="40"/>
      <c r="AC3826" s="40"/>
      <c r="AD3826" s="40"/>
      <c r="AE3826" s="40"/>
      <c r="AF3826" s="40"/>
      <c r="AG3826" s="40"/>
      <c r="AH3826" s="40"/>
      <c r="AI3826" s="40"/>
      <c r="AJ3826" s="40"/>
      <c r="AK3826" s="40"/>
      <c r="AL3826" s="40"/>
      <c r="AM3826" s="40"/>
      <c r="AN3826" s="40"/>
      <c r="AO3826" s="51"/>
    </row>
    <row r="3827" spans="1:41" s="3" customFormat="1" x14ac:dyDescent="0.25">
      <c r="A3827" s="40"/>
      <c r="B3827" s="50"/>
      <c r="C3827" s="40"/>
      <c r="D3827" s="58"/>
      <c r="E3827" s="40"/>
      <c r="F3827" s="40"/>
      <c r="G3827" s="40"/>
      <c r="H3827" s="40"/>
      <c r="I3827" s="40"/>
      <c r="J3827" s="40"/>
      <c r="K3827" s="40"/>
      <c r="L3827" s="40"/>
      <c r="M3827" s="40"/>
      <c r="N3827" s="40"/>
      <c r="O3827" s="40"/>
      <c r="P3827" s="40"/>
      <c r="Q3827" s="40"/>
      <c r="R3827" s="40"/>
      <c r="S3827" s="40"/>
      <c r="T3827" s="40"/>
      <c r="U3827" s="40"/>
      <c r="V3827" s="40"/>
      <c r="W3827" s="40"/>
      <c r="X3827" s="40"/>
      <c r="Y3827" s="40"/>
      <c r="Z3827" s="40"/>
      <c r="AA3827" s="40"/>
      <c r="AB3827" s="40"/>
      <c r="AC3827" s="40"/>
      <c r="AD3827" s="40"/>
      <c r="AE3827" s="40"/>
      <c r="AF3827" s="40"/>
      <c r="AG3827" s="40"/>
      <c r="AH3827" s="40"/>
      <c r="AI3827" s="40"/>
      <c r="AJ3827" s="40"/>
      <c r="AK3827" s="40"/>
      <c r="AL3827" s="40"/>
      <c r="AM3827" s="40"/>
      <c r="AN3827" s="40"/>
      <c r="AO3827" s="51"/>
    </row>
    <row r="3828" spans="1:41" s="3" customFormat="1" x14ac:dyDescent="0.25">
      <c r="A3828" s="40"/>
      <c r="B3828" s="50"/>
      <c r="C3828" s="40"/>
      <c r="D3828" s="58"/>
      <c r="E3828" s="40"/>
      <c r="F3828" s="40"/>
      <c r="G3828" s="40"/>
      <c r="H3828" s="40"/>
      <c r="I3828" s="40"/>
      <c r="J3828" s="40"/>
      <c r="K3828" s="40"/>
      <c r="L3828" s="40"/>
      <c r="M3828" s="40"/>
      <c r="N3828" s="40"/>
      <c r="O3828" s="40"/>
      <c r="P3828" s="40"/>
      <c r="Q3828" s="40"/>
      <c r="R3828" s="40"/>
      <c r="S3828" s="40"/>
      <c r="T3828" s="40"/>
      <c r="U3828" s="40"/>
      <c r="V3828" s="40"/>
      <c r="W3828" s="40"/>
      <c r="X3828" s="40"/>
      <c r="Y3828" s="40"/>
      <c r="Z3828" s="40"/>
      <c r="AA3828" s="40"/>
      <c r="AB3828" s="40"/>
      <c r="AC3828" s="40"/>
      <c r="AD3828" s="40"/>
      <c r="AE3828" s="40"/>
      <c r="AF3828" s="40"/>
      <c r="AG3828" s="40"/>
      <c r="AH3828" s="40"/>
      <c r="AI3828" s="40"/>
      <c r="AJ3828" s="40"/>
      <c r="AK3828" s="40"/>
      <c r="AL3828" s="40"/>
      <c r="AM3828" s="40"/>
      <c r="AN3828" s="40"/>
      <c r="AO3828" s="51"/>
    </row>
    <row r="3829" spans="1:41" s="3" customFormat="1" x14ac:dyDescent="0.25">
      <c r="A3829" s="40"/>
      <c r="B3829" s="50"/>
      <c r="C3829" s="40"/>
      <c r="D3829" s="58"/>
      <c r="E3829" s="40"/>
      <c r="F3829" s="40"/>
      <c r="G3829" s="40"/>
      <c r="H3829" s="40"/>
      <c r="I3829" s="40"/>
      <c r="J3829" s="40"/>
      <c r="K3829" s="40"/>
      <c r="L3829" s="40"/>
      <c r="M3829" s="40"/>
      <c r="N3829" s="40"/>
      <c r="O3829" s="40"/>
      <c r="P3829" s="40"/>
      <c r="Q3829" s="40"/>
      <c r="R3829" s="40"/>
      <c r="S3829" s="40"/>
      <c r="T3829" s="40"/>
      <c r="U3829" s="40"/>
      <c r="V3829" s="40"/>
      <c r="W3829" s="40"/>
      <c r="X3829" s="40"/>
      <c r="Y3829" s="40"/>
      <c r="Z3829" s="40"/>
      <c r="AA3829" s="40"/>
      <c r="AB3829" s="40"/>
      <c r="AC3829" s="40"/>
      <c r="AD3829" s="40"/>
      <c r="AE3829" s="40"/>
      <c r="AF3829" s="40"/>
      <c r="AG3829" s="40"/>
      <c r="AH3829" s="40"/>
      <c r="AI3829" s="40"/>
      <c r="AJ3829" s="40"/>
      <c r="AK3829" s="40"/>
      <c r="AL3829" s="40"/>
      <c r="AM3829" s="40"/>
      <c r="AN3829" s="40"/>
      <c r="AO3829" s="51"/>
    </row>
    <row r="3830" spans="1:41" s="3" customFormat="1" x14ac:dyDescent="0.25">
      <c r="A3830" s="40"/>
      <c r="B3830" s="50"/>
      <c r="C3830" s="40"/>
      <c r="D3830" s="58"/>
      <c r="E3830" s="40"/>
      <c r="F3830" s="40"/>
      <c r="G3830" s="40"/>
      <c r="H3830" s="40"/>
      <c r="I3830" s="40"/>
      <c r="J3830" s="40"/>
      <c r="K3830" s="40"/>
      <c r="L3830" s="40"/>
      <c r="M3830" s="40"/>
      <c r="N3830" s="40"/>
      <c r="O3830" s="40"/>
      <c r="P3830" s="40"/>
      <c r="Q3830" s="40"/>
      <c r="R3830" s="40"/>
      <c r="S3830" s="40"/>
      <c r="T3830" s="40"/>
      <c r="U3830" s="40"/>
      <c r="V3830" s="40"/>
      <c r="W3830" s="40"/>
      <c r="X3830" s="40"/>
      <c r="Y3830" s="40"/>
      <c r="Z3830" s="40"/>
      <c r="AA3830" s="40"/>
      <c r="AB3830" s="40"/>
      <c r="AC3830" s="40"/>
      <c r="AD3830" s="40"/>
      <c r="AE3830" s="40"/>
      <c r="AF3830" s="40"/>
      <c r="AG3830" s="40"/>
      <c r="AH3830" s="40"/>
      <c r="AI3830" s="40"/>
      <c r="AJ3830" s="40"/>
      <c r="AK3830" s="40"/>
      <c r="AL3830" s="40"/>
      <c r="AM3830" s="40"/>
      <c r="AN3830" s="40"/>
      <c r="AO3830" s="51"/>
    </row>
    <row r="3831" spans="1:41" s="3" customFormat="1" x14ac:dyDescent="0.25">
      <c r="A3831" s="40"/>
      <c r="B3831" s="50"/>
      <c r="C3831" s="40"/>
      <c r="D3831" s="58"/>
      <c r="E3831" s="40"/>
      <c r="F3831" s="40"/>
      <c r="G3831" s="40"/>
      <c r="H3831" s="40"/>
      <c r="I3831" s="40"/>
      <c r="J3831" s="40"/>
      <c r="K3831" s="40"/>
      <c r="L3831" s="40"/>
      <c r="M3831" s="40"/>
      <c r="N3831" s="40"/>
      <c r="O3831" s="40"/>
      <c r="P3831" s="40"/>
      <c r="Q3831" s="40"/>
      <c r="R3831" s="40"/>
      <c r="S3831" s="40"/>
      <c r="T3831" s="40"/>
      <c r="U3831" s="40"/>
      <c r="V3831" s="40"/>
      <c r="W3831" s="40"/>
      <c r="X3831" s="40"/>
      <c r="Y3831" s="40"/>
      <c r="Z3831" s="40"/>
      <c r="AA3831" s="40"/>
      <c r="AB3831" s="40"/>
      <c r="AC3831" s="40"/>
      <c r="AD3831" s="40"/>
      <c r="AE3831" s="40"/>
      <c r="AF3831" s="40"/>
      <c r="AG3831" s="40"/>
      <c r="AH3831" s="40"/>
      <c r="AI3831" s="40"/>
      <c r="AJ3831" s="40"/>
      <c r="AK3831" s="40"/>
      <c r="AL3831" s="40"/>
      <c r="AM3831" s="40"/>
      <c r="AN3831" s="40"/>
      <c r="AO3831" s="51"/>
    </row>
    <row r="3832" spans="1:41" s="3" customFormat="1" x14ac:dyDescent="0.25">
      <c r="A3832" s="40"/>
      <c r="B3832" s="50"/>
      <c r="C3832" s="40"/>
      <c r="D3832" s="58"/>
      <c r="E3832" s="40"/>
      <c r="F3832" s="40"/>
      <c r="G3832" s="40"/>
      <c r="H3832" s="40"/>
      <c r="I3832" s="40"/>
      <c r="J3832" s="40"/>
      <c r="K3832" s="40"/>
      <c r="L3832" s="40"/>
      <c r="M3832" s="40"/>
      <c r="N3832" s="40"/>
      <c r="O3832" s="40"/>
      <c r="P3832" s="40"/>
      <c r="Q3832" s="40"/>
      <c r="R3832" s="40"/>
      <c r="S3832" s="40"/>
      <c r="T3832" s="40"/>
      <c r="U3832" s="40"/>
      <c r="V3832" s="40"/>
      <c r="W3832" s="40"/>
      <c r="X3832" s="40"/>
      <c r="Y3832" s="40"/>
      <c r="Z3832" s="40"/>
      <c r="AA3832" s="40"/>
      <c r="AB3832" s="40"/>
      <c r="AC3832" s="40"/>
      <c r="AD3832" s="40"/>
      <c r="AE3832" s="40"/>
      <c r="AF3832" s="40"/>
      <c r="AG3832" s="40"/>
      <c r="AH3832" s="40"/>
      <c r="AI3832" s="40"/>
      <c r="AJ3832" s="40"/>
      <c r="AK3832" s="40"/>
      <c r="AL3832" s="40"/>
      <c r="AM3832" s="40"/>
      <c r="AN3832" s="40"/>
      <c r="AO3832" s="51"/>
    </row>
    <row r="3833" spans="1:41" s="3" customFormat="1" x14ac:dyDescent="0.25">
      <c r="A3833" s="40"/>
      <c r="B3833" s="50"/>
      <c r="C3833" s="40"/>
      <c r="D3833" s="58"/>
      <c r="E3833" s="40"/>
      <c r="F3833" s="40"/>
      <c r="G3833" s="40"/>
      <c r="H3833" s="40"/>
      <c r="I3833" s="40"/>
      <c r="J3833" s="40"/>
      <c r="K3833" s="40"/>
      <c r="L3833" s="40"/>
      <c r="M3833" s="40"/>
      <c r="N3833" s="40"/>
      <c r="O3833" s="40"/>
      <c r="P3833" s="40"/>
      <c r="Q3833" s="40"/>
      <c r="R3833" s="40"/>
      <c r="S3833" s="40"/>
      <c r="T3833" s="40"/>
      <c r="U3833" s="40"/>
      <c r="V3833" s="40"/>
      <c r="W3833" s="40"/>
      <c r="X3833" s="40"/>
      <c r="Y3833" s="40"/>
      <c r="Z3833" s="40"/>
      <c r="AA3833" s="40"/>
      <c r="AB3833" s="40"/>
      <c r="AC3833" s="40"/>
      <c r="AD3833" s="40"/>
      <c r="AE3833" s="40"/>
      <c r="AF3833" s="40"/>
      <c r="AG3833" s="40"/>
      <c r="AH3833" s="40"/>
      <c r="AI3833" s="40"/>
      <c r="AJ3833" s="40"/>
      <c r="AK3833" s="40"/>
      <c r="AL3833" s="40"/>
      <c r="AM3833" s="40"/>
      <c r="AN3833" s="40"/>
      <c r="AO3833" s="51"/>
    </row>
    <row r="3834" spans="1:41" s="3" customFormat="1" x14ac:dyDescent="0.25">
      <c r="A3834" s="40"/>
      <c r="B3834" s="50"/>
      <c r="C3834" s="40"/>
      <c r="D3834" s="58"/>
      <c r="E3834" s="40"/>
      <c r="F3834" s="40"/>
      <c r="G3834" s="40"/>
      <c r="H3834" s="40"/>
      <c r="I3834" s="40"/>
      <c r="J3834" s="40"/>
      <c r="K3834" s="40"/>
      <c r="L3834" s="40"/>
      <c r="M3834" s="40"/>
      <c r="N3834" s="40"/>
      <c r="O3834" s="40"/>
      <c r="P3834" s="40"/>
      <c r="Q3834" s="40"/>
      <c r="R3834" s="40"/>
      <c r="S3834" s="40"/>
      <c r="T3834" s="40"/>
      <c r="U3834" s="40"/>
      <c r="V3834" s="40"/>
      <c r="W3834" s="40"/>
      <c r="X3834" s="40"/>
      <c r="Y3834" s="40"/>
      <c r="Z3834" s="40"/>
      <c r="AA3834" s="40"/>
      <c r="AB3834" s="40"/>
      <c r="AC3834" s="40"/>
      <c r="AD3834" s="40"/>
      <c r="AE3834" s="40"/>
      <c r="AF3834" s="40"/>
      <c r="AG3834" s="40"/>
      <c r="AH3834" s="40"/>
      <c r="AI3834" s="40"/>
      <c r="AJ3834" s="40"/>
      <c r="AK3834" s="40"/>
      <c r="AL3834" s="40"/>
      <c r="AM3834" s="40"/>
      <c r="AN3834" s="40"/>
      <c r="AO3834" s="51"/>
    </row>
    <row r="3835" spans="1:41" s="3" customFormat="1" x14ac:dyDescent="0.25">
      <c r="A3835" s="40"/>
      <c r="B3835" s="50"/>
      <c r="C3835" s="40"/>
      <c r="D3835" s="58"/>
      <c r="E3835" s="40"/>
      <c r="F3835" s="40"/>
      <c r="G3835" s="40"/>
      <c r="H3835" s="40"/>
      <c r="I3835" s="40"/>
      <c r="J3835" s="40"/>
      <c r="K3835" s="40"/>
      <c r="L3835" s="40"/>
      <c r="M3835" s="40"/>
      <c r="N3835" s="40"/>
      <c r="O3835" s="40"/>
      <c r="P3835" s="40"/>
      <c r="Q3835" s="40"/>
      <c r="R3835" s="40"/>
      <c r="S3835" s="40"/>
      <c r="T3835" s="40"/>
      <c r="U3835" s="40"/>
      <c r="V3835" s="40"/>
      <c r="W3835" s="40"/>
      <c r="X3835" s="40"/>
      <c r="Y3835" s="40"/>
      <c r="Z3835" s="40"/>
      <c r="AA3835" s="40"/>
      <c r="AB3835" s="40"/>
      <c r="AC3835" s="40"/>
      <c r="AD3835" s="40"/>
      <c r="AE3835" s="40"/>
      <c r="AF3835" s="40"/>
      <c r="AG3835" s="40"/>
      <c r="AH3835" s="40"/>
      <c r="AI3835" s="40"/>
      <c r="AJ3835" s="40"/>
      <c r="AK3835" s="40"/>
      <c r="AL3835" s="40"/>
      <c r="AM3835" s="40"/>
      <c r="AN3835" s="40"/>
      <c r="AO3835" s="51"/>
    </row>
    <row r="3836" spans="1:41" s="3" customFormat="1" x14ac:dyDescent="0.25">
      <c r="A3836" s="40"/>
      <c r="B3836" s="50"/>
      <c r="C3836" s="40"/>
      <c r="D3836" s="58"/>
      <c r="E3836" s="40"/>
      <c r="F3836" s="40"/>
      <c r="G3836" s="40"/>
      <c r="H3836" s="40"/>
      <c r="I3836" s="40"/>
      <c r="J3836" s="40"/>
      <c r="K3836" s="40"/>
      <c r="L3836" s="40"/>
      <c r="M3836" s="40"/>
      <c r="N3836" s="40"/>
      <c r="O3836" s="40"/>
      <c r="P3836" s="40"/>
      <c r="Q3836" s="40"/>
      <c r="R3836" s="40"/>
      <c r="S3836" s="40"/>
      <c r="T3836" s="40"/>
      <c r="U3836" s="40"/>
      <c r="V3836" s="40"/>
      <c r="W3836" s="40"/>
      <c r="X3836" s="40"/>
      <c r="Y3836" s="40"/>
      <c r="Z3836" s="40"/>
      <c r="AA3836" s="40"/>
      <c r="AB3836" s="40"/>
      <c r="AC3836" s="40"/>
      <c r="AD3836" s="40"/>
      <c r="AE3836" s="40"/>
      <c r="AF3836" s="40"/>
      <c r="AG3836" s="40"/>
      <c r="AH3836" s="40"/>
      <c r="AI3836" s="40"/>
      <c r="AJ3836" s="40"/>
      <c r="AK3836" s="40"/>
      <c r="AL3836" s="40"/>
      <c r="AM3836" s="40"/>
      <c r="AN3836" s="40"/>
      <c r="AO3836" s="51"/>
    </row>
    <row r="3837" spans="1:41" s="3" customFormat="1" x14ac:dyDescent="0.25">
      <c r="A3837" s="40"/>
      <c r="B3837" s="50"/>
      <c r="C3837" s="40"/>
      <c r="D3837" s="58"/>
      <c r="E3837" s="40"/>
      <c r="F3837" s="40"/>
      <c r="G3837" s="40"/>
      <c r="H3837" s="40"/>
      <c r="I3837" s="40"/>
      <c r="J3837" s="40"/>
      <c r="K3837" s="40"/>
      <c r="L3837" s="40"/>
      <c r="M3837" s="40"/>
      <c r="N3837" s="40"/>
      <c r="O3837" s="40"/>
      <c r="P3837" s="40"/>
      <c r="Q3837" s="40"/>
      <c r="R3837" s="40"/>
      <c r="S3837" s="40"/>
      <c r="T3837" s="40"/>
      <c r="U3837" s="40"/>
      <c r="V3837" s="40"/>
      <c r="W3837" s="40"/>
      <c r="X3837" s="40"/>
      <c r="Y3837" s="40"/>
      <c r="Z3837" s="40"/>
      <c r="AA3837" s="40"/>
      <c r="AB3837" s="40"/>
      <c r="AC3837" s="40"/>
      <c r="AD3837" s="40"/>
      <c r="AE3837" s="40"/>
      <c r="AF3837" s="40"/>
      <c r="AG3837" s="40"/>
      <c r="AH3837" s="40"/>
      <c r="AI3837" s="40"/>
      <c r="AJ3837" s="40"/>
      <c r="AK3837" s="40"/>
      <c r="AL3837" s="40"/>
      <c r="AM3837" s="40"/>
      <c r="AN3837" s="40"/>
      <c r="AO3837" s="51"/>
    </row>
    <row r="3838" spans="1:41" s="3" customFormat="1" x14ac:dyDescent="0.25">
      <c r="A3838" s="40"/>
      <c r="B3838" s="50"/>
      <c r="C3838" s="40"/>
      <c r="D3838" s="58"/>
      <c r="E3838" s="40"/>
      <c r="F3838" s="40"/>
      <c r="G3838" s="40"/>
      <c r="H3838" s="40"/>
      <c r="I3838" s="40"/>
      <c r="J3838" s="40"/>
      <c r="K3838" s="40"/>
      <c r="L3838" s="40"/>
      <c r="M3838" s="40"/>
      <c r="N3838" s="40"/>
      <c r="O3838" s="40"/>
      <c r="P3838" s="40"/>
      <c r="Q3838" s="40"/>
      <c r="R3838" s="40"/>
      <c r="S3838" s="40"/>
      <c r="T3838" s="40"/>
      <c r="U3838" s="40"/>
      <c r="V3838" s="40"/>
      <c r="W3838" s="40"/>
      <c r="X3838" s="40"/>
      <c r="Y3838" s="40"/>
      <c r="Z3838" s="40"/>
      <c r="AA3838" s="40"/>
      <c r="AB3838" s="40"/>
      <c r="AC3838" s="40"/>
      <c r="AD3838" s="40"/>
      <c r="AE3838" s="40"/>
      <c r="AF3838" s="40"/>
      <c r="AG3838" s="40"/>
      <c r="AH3838" s="40"/>
      <c r="AI3838" s="40"/>
      <c r="AJ3838" s="40"/>
      <c r="AK3838" s="40"/>
      <c r="AL3838" s="40"/>
      <c r="AM3838" s="40"/>
      <c r="AN3838" s="40"/>
      <c r="AO3838" s="51"/>
    </row>
    <row r="3839" spans="1:41" s="3" customFormat="1" x14ac:dyDescent="0.25">
      <c r="A3839" s="40"/>
      <c r="B3839" s="50"/>
      <c r="C3839" s="40"/>
      <c r="D3839" s="58"/>
      <c r="E3839" s="40"/>
      <c r="F3839" s="40"/>
      <c r="G3839" s="40"/>
      <c r="H3839" s="40"/>
      <c r="I3839" s="40"/>
      <c r="J3839" s="40"/>
      <c r="K3839" s="40"/>
      <c r="L3839" s="40"/>
      <c r="M3839" s="40"/>
      <c r="N3839" s="40"/>
      <c r="O3839" s="40"/>
      <c r="P3839" s="40"/>
      <c r="Q3839" s="40"/>
      <c r="R3839" s="40"/>
      <c r="S3839" s="40"/>
      <c r="T3839" s="40"/>
      <c r="U3839" s="40"/>
      <c r="V3839" s="40"/>
      <c r="W3839" s="40"/>
      <c r="X3839" s="40"/>
      <c r="Y3839" s="40"/>
      <c r="Z3839" s="40"/>
      <c r="AA3839" s="40"/>
      <c r="AB3839" s="40"/>
      <c r="AC3839" s="40"/>
      <c r="AD3839" s="40"/>
      <c r="AE3839" s="40"/>
      <c r="AF3839" s="40"/>
      <c r="AG3839" s="40"/>
      <c r="AH3839" s="40"/>
      <c r="AI3839" s="40"/>
      <c r="AJ3839" s="40"/>
      <c r="AK3839" s="40"/>
      <c r="AL3839" s="40"/>
      <c r="AM3839" s="40"/>
      <c r="AN3839" s="40"/>
      <c r="AO3839" s="51"/>
    </row>
    <row r="3840" spans="1:41" s="3" customFormat="1" x14ac:dyDescent="0.25">
      <c r="A3840" s="40"/>
      <c r="B3840" s="50"/>
      <c r="C3840" s="40"/>
      <c r="D3840" s="58"/>
      <c r="E3840" s="40"/>
      <c r="F3840" s="40"/>
      <c r="G3840" s="40"/>
      <c r="H3840" s="40"/>
      <c r="I3840" s="40"/>
      <c r="J3840" s="40"/>
      <c r="K3840" s="40"/>
      <c r="L3840" s="40"/>
      <c r="M3840" s="40"/>
      <c r="N3840" s="40"/>
      <c r="O3840" s="40"/>
      <c r="P3840" s="40"/>
      <c r="Q3840" s="40"/>
      <c r="R3840" s="40"/>
      <c r="S3840" s="40"/>
      <c r="T3840" s="40"/>
      <c r="U3840" s="40"/>
      <c r="V3840" s="40"/>
      <c r="W3840" s="40"/>
      <c r="X3840" s="40"/>
      <c r="Y3840" s="40"/>
      <c r="Z3840" s="40"/>
      <c r="AA3840" s="40"/>
      <c r="AB3840" s="40"/>
      <c r="AC3840" s="40"/>
      <c r="AD3840" s="40"/>
      <c r="AE3840" s="40"/>
      <c r="AF3840" s="40"/>
      <c r="AG3840" s="40"/>
      <c r="AH3840" s="40"/>
      <c r="AI3840" s="40"/>
      <c r="AJ3840" s="40"/>
      <c r="AK3840" s="40"/>
      <c r="AL3840" s="40"/>
      <c r="AM3840" s="40"/>
      <c r="AN3840" s="40"/>
      <c r="AO3840" s="51"/>
    </row>
    <row r="3841" spans="1:41" s="3" customFormat="1" x14ac:dyDescent="0.25">
      <c r="A3841" s="40"/>
      <c r="B3841" s="50"/>
      <c r="C3841" s="40"/>
      <c r="D3841" s="58"/>
      <c r="E3841" s="40"/>
      <c r="F3841" s="40"/>
      <c r="G3841" s="40"/>
      <c r="H3841" s="40"/>
      <c r="I3841" s="40"/>
      <c r="J3841" s="40"/>
      <c r="K3841" s="40"/>
      <c r="L3841" s="40"/>
      <c r="M3841" s="40"/>
      <c r="N3841" s="40"/>
      <c r="O3841" s="40"/>
      <c r="P3841" s="40"/>
      <c r="Q3841" s="40"/>
      <c r="R3841" s="40"/>
      <c r="S3841" s="40"/>
      <c r="T3841" s="40"/>
      <c r="U3841" s="40"/>
      <c r="V3841" s="40"/>
      <c r="W3841" s="40"/>
      <c r="X3841" s="40"/>
      <c r="Y3841" s="40"/>
      <c r="Z3841" s="40"/>
      <c r="AA3841" s="40"/>
      <c r="AB3841" s="40"/>
      <c r="AC3841" s="40"/>
      <c r="AD3841" s="40"/>
      <c r="AE3841" s="40"/>
      <c r="AF3841" s="40"/>
      <c r="AG3841" s="40"/>
      <c r="AH3841" s="40"/>
      <c r="AI3841" s="40"/>
      <c r="AJ3841" s="40"/>
      <c r="AK3841" s="40"/>
      <c r="AL3841" s="40"/>
      <c r="AM3841" s="40"/>
      <c r="AN3841" s="40"/>
      <c r="AO3841" s="51"/>
    </row>
    <row r="3842" spans="1:41" s="3" customFormat="1" x14ac:dyDescent="0.25">
      <c r="A3842" s="40"/>
      <c r="B3842" s="50"/>
      <c r="C3842" s="40"/>
      <c r="D3842" s="58"/>
      <c r="E3842" s="40"/>
      <c r="F3842" s="40"/>
      <c r="G3842" s="40"/>
      <c r="H3842" s="40"/>
      <c r="I3842" s="40"/>
      <c r="J3842" s="40"/>
      <c r="K3842" s="40"/>
      <c r="L3842" s="40"/>
      <c r="M3842" s="40"/>
      <c r="N3842" s="40"/>
      <c r="O3842" s="40"/>
      <c r="P3842" s="40"/>
      <c r="Q3842" s="40"/>
      <c r="R3842" s="40"/>
      <c r="S3842" s="40"/>
      <c r="T3842" s="40"/>
      <c r="U3842" s="40"/>
      <c r="V3842" s="40"/>
      <c r="W3842" s="40"/>
      <c r="X3842" s="40"/>
      <c r="Y3842" s="40"/>
      <c r="Z3842" s="40"/>
      <c r="AA3842" s="40"/>
      <c r="AB3842" s="40"/>
      <c r="AC3842" s="40"/>
      <c r="AD3842" s="40"/>
      <c r="AE3842" s="40"/>
      <c r="AF3842" s="40"/>
      <c r="AG3842" s="40"/>
      <c r="AH3842" s="40"/>
      <c r="AI3842" s="40"/>
      <c r="AJ3842" s="40"/>
      <c r="AK3842" s="40"/>
      <c r="AL3842" s="40"/>
      <c r="AM3842" s="40"/>
      <c r="AN3842" s="40"/>
      <c r="AO3842" s="51"/>
    </row>
    <row r="3843" spans="1:41" s="3" customFormat="1" x14ac:dyDescent="0.25">
      <c r="A3843" s="40"/>
      <c r="B3843" s="50"/>
      <c r="C3843" s="40"/>
      <c r="D3843" s="58"/>
      <c r="E3843" s="40"/>
      <c r="F3843" s="40"/>
      <c r="G3843" s="40"/>
      <c r="H3843" s="40"/>
      <c r="I3843" s="40"/>
      <c r="J3843" s="40"/>
      <c r="K3843" s="40"/>
      <c r="L3843" s="40"/>
      <c r="M3843" s="40"/>
      <c r="N3843" s="40"/>
      <c r="O3843" s="40"/>
      <c r="P3843" s="40"/>
      <c r="Q3843" s="40"/>
      <c r="R3843" s="40"/>
      <c r="S3843" s="40"/>
      <c r="T3843" s="40"/>
      <c r="U3843" s="40"/>
      <c r="V3843" s="40"/>
      <c r="W3843" s="40"/>
      <c r="X3843" s="40"/>
      <c r="Y3843" s="40"/>
      <c r="Z3843" s="40"/>
      <c r="AA3843" s="40"/>
      <c r="AB3843" s="40"/>
      <c r="AC3843" s="40"/>
      <c r="AD3843" s="40"/>
      <c r="AE3843" s="40"/>
      <c r="AF3843" s="40"/>
      <c r="AG3843" s="40"/>
      <c r="AH3843" s="40"/>
      <c r="AI3843" s="40"/>
      <c r="AJ3843" s="40"/>
      <c r="AK3843" s="40"/>
      <c r="AL3843" s="40"/>
      <c r="AM3843" s="40"/>
      <c r="AN3843" s="40"/>
      <c r="AO3843" s="51"/>
    </row>
    <row r="3844" spans="1:41" s="3" customFormat="1" x14ac:dyDescent="0.25">
      <c r="A3844" s="40"/>
      <c r="B3844" s="50"/>
      <c r="C3844" s="40"/>
      <c r="D3844" s="58"/>
      <c r="E3844" s="40"/>
      <c r="F3844" s="40"/>
      <c r="G3844" s="40"/>
      <c r="H3844" s="40"/>
      <c r="I3844" s="40"/>
      <c r="J3844" s="40"/>
      <c r="K3844" s="40"/>
      <c r="L3844" s="40"/>
      <c r="M3844" s="40"/>
      <c r="N3844" s="40"/>
      <c r="O3844" s="40"/>
      <c r="P3844" s="40"/>
      <c r="Q3844" s="40"/>
      <c r="R3844" s="40"/>
      <c r="S3844" s="40"/>
      <c r="T3844" s="40"/>
      <c r="U3844" s="40"/>
      <c r="V3844" s="40"/>
      <c r="W3844" s="40"/>
      <c r="X3844" s="40"/>
      <c r="Y3844" s="40"/>
      <c r="Z3844" s="40"/>
      <c r="AA3844" s="40"/>
      <c r="AB3844" s="40"/>
      <c r="AC3844" s="40"/>
      <c r="AD3844" s="40"/>
      <c r="AE3844" s="40"/>
      <c r="AF3844" s="40"/>
      <c r="AG3844" s="40"/>
      <c r="AH3844" s="40"/>
      <c r="AI3844" s="40"/>
      <c r="AJ3844" s="40"/>
      <c r="AK3844" s="40"/>
      <c r="AL3844" s="40"/>
      <c r="AM3844" s="40"/>
      <c r="AN3844" s="40"/>
      <c r="AO3844" s="51"/>
    </row>
    <row r="3845" spans="1:41" s="3" customFormat="1" x14ac:dyDescent="0.25">
      <c r="A3845" s="40"/>
      <c r="B3845" s="50"/>
      <c r="C3845" s="40"/>
      <c r="D3845" s="58"/>
      <c r="E3845" s="40"/>
      <c r="F3845" s="40"/>
      <c r="G3845" s="40"/>
      <c r="H3845" s="40"/>
      <c r="I3845" s="40"/>
      <c r="J3845" s="40"/>
      <c r="K3845" s="40"/>
      <c r="L3845" s="40"/>
      <c r="M3845" s="40"/>
      <c r="N3845" s="40"/>
      <c r="O3845" s="40"/>
      <c r="P3845" s="40"/>
      <c r="Q3845" s="40"/>
      <c r="R3845" s="40"/>
      <c r="S3845" s="40"/>
      <c r="T3845" s="40"/>
      <c r="U3845" s="40"/>
      <c r="V3845" s="40"/>
      <c r="W3845" s="40"/>
      <c r="X3845" s="40"/>
      <c r="Y3845" s="40"/>
      <c r="Z3845" s="40"/>
      <c r="AA3845" s="40"/>
      <c r="AB3845" s="40"/>
      <c r="AC3845" s="40"/>
      <c r="AD3845" s="40"/>
      <c r="AE3845" s="40"/>
      <c r="AF3845" s="40"/>
      <c r="AG3845" s="40"/>
      <c r="AH3845" s="40"/>
      <c r="AI3845" s="40"/>
      <c r="AJ3845" s="40"/>
      <c r="AK3845" s="40"/>
      <c r="AL3845" s="40"/>
      <c r="AM3845" s="40"/>
      <c r="AN3845" s="40"/>
      <c r="AO3845" s="51"/>
    </row>
    <row r="3846" spans="1:41" s="3" customFormat="1" x14ac:dyDescent="0.25">
      <c r="A3846" s="40"/>
      <c r="B3846" s="50"/>
      <c r="C3846" s="40"/>
      <c r="D3846" s="58"/>
      <c r="E3846" s="40"/>
      <c r="F3846" s="40"/>
      <c r="G3846" s="40"/>
      <c r="H3846" s="40"/>
      <c r="I3846" s="40"/>
      <c r="J3846" s="40"/>
      <c r="K3846" s="40"/>
      <c r="L3846" s="40"/>
      <c r="M3846" s="40"/>
      <c r="N3846" s="40"/>
      <c r="O3846" s="40"/>
      <c r="P3846" s="40"/>
      <c r="Q3846" s="40"/>
      <c r="R3846" s="40"/>
      <c r="S3846" s="40"/>
      <c r="T3846" s="40"/>
      <c r="U3846" s="40"/>
      <c r="V3846" s="40"/>
      <c r="W3846" s="40"/>
      <c r="X3846" s="40"/>
      <c r="Y3846" s="40"/>
      <c r="Z3846" s="40"/>
      <c r="AA3846" s="40"/>
      <c r="AB3846" s="40"/>
      <c r="AC3846" s="40"/>
      <c r="AD3846" s="40"/>
      <c r="AE3846" s="40"/>
      <c r="AF3846" s="40"/>
      <c r="AG3846" s="40"/>
      <c r="AH3846" s="40"/>
      <c r="AI3846" s="40"/>
      <c r="AJ3846" s="40"/>
      <c r="AK3846" s="40"/>
      <c r="AL3846" s="40"/>
      <c r="AM3846" s="40"/>
      <c r="AN3846" s="40"/>
      <c r="AO3846" s="51"/>
    </row>
    <row r="3847" spans="1:41" s="3" customFormat="1" x14ac:dyDescent="0.25">
      <c r="A3847" s="40"/>
      <c r="B3847" s="50"/>
      <c r="C3847" s="40"/>
      <c r="D3847" s="58"/>
      <c r="E3847" s="40"/>
      <c r="F3847" s="40"/>
      <c r="G3847" s="40"/>
      <c r="H3847" s="40"/>
      <c r="I3847" s="40"/>
      <c r="J3847" s="40"/>
      <c r="K3847" s="40"/>
      <c r="L3847" s="40"/>
      <c r="M3847" s="40"/>
      <c r="N3847" s="40"/>
      <c r="O3847" s="40"/>
      <c r="P3847" s="40"/>
      <c r="Q3847" s="40"/>
      <c r="R3847" s="40"/>
      <c r="S3847" s="40"/>
      <c r="T3847" s="40"/>
      <c r="U3847" s="40"/>
      <c r="V3847" s="40"/>
      <c r="W3847" s="40"/>
      <c r="X3847" s="40"/>
      <c r="Y3847" s="40"/>
      <c r="Z3847" s="40"/>
      <c r="AA3847" s="40"/>
      <c r="AB3847" s="40"/>
      <c r="AC3847" s="40"/>
      <c r="AD3847" s="40"/>
      <c r="AE3847" s="40"/>
      <c r="AF3847" s="40"/>
      <c r="AG3847" s="40"/>
      <c r="AH3847" s="40"/>
      <c r="AI3847" s="40"/>
      <c r="AJ3847" s="40"/>
      <c r="AK3847" s="40"/>
      <c r="AL3847" s="40"/>
      <c r="AM3847" s="40"/>
      <c r="AN3847" s="40"/>
      <c r="AO3847" s="51"/>
    </row>
    <row r="3848" spans="1:41" s="3" customFormat="1" x14ac:dyDescent="0.25">
      <c r="A3848" s="40"/>
      <c r="B3848" s="50"/>
      <c r="C3848" s="40"/>
      <c r="D3848" s="58"/>
      <c r="E3848" s="40"/>
      <c r="F3848" s="40"/>
      <c r="G3848" s="40"/>
      <c r="H3848" s="40"/>
      <c r="I3848" s="40"/>
      <c r="J3848" s="40"/>
      <c r="K3848" s="40"/>
      <c r="L3848" s="40"/>
      <c r="M3848" s="40"/>
      <c r="N3848" s="40"/>
      <c r="O3848" s="40"/>
      <c r="P3848" s="40"/>
      <c r="Q3848" s="40"/>
      <c r="R3848" s="40"/>
      <c r="S3848" s="40"/>
      <c r="T3848" s="40"/>
      <c r="U3848" s="40"/>
      <c r="V3848" s="40"/>
      <c r="W3848" s="40"/>
      <c r="X3848" s="40"/>
      <c r="Y3848" s="40"/>
      <c r="Z3848" s="40"/>
      <c r="AA3848" s="40"/>
      <c r="AB3848" s="40"/>
      <c r="AC3848" s="40"/>
      <c r="AD3848" s="40"/>
      <c r="AE3848" s="40"/>
      <c r="AF3848" s="40"/>
      <c r="AG3848" s="40"/>
      <c r="AH3848" s="40"/>
      <c r="AI3848" s="40"/>
      <c r="AJ3848" s="40"/>
      <c r="AK3848" s="40"/>
      <c r="AL3848" s="40"/>
      <c r="AM3848" s="40"/>
      <c r="AN3848" s="40"/>
      <c r="AO3848" s="51"/>
    </row>
    <row r="3849" spans="1:41" s="3" customFormat="1" x14ac:dyDescent="0.25">
      <c r="A3849" s="40"/>
      <c r="B3849" s="50"/>
      <c r="C3849" s="40"/>
      <c r="D3849" s="58"/>
      <c r="E3849" s="40"/>
      <c r="F3849" s="40"/>
      <c r="G3849" s="40"/>
      <c r="H3849" s="40"/>
      <c r="I3849" s="40"/>
      <c r="J3849" s="40"/>
      <c r="K3849" s="40"/>
      <c r="L3849" s="40"/>
      <c r="M3849" s="40"/>
      <c r="N3849" s="40"/>
      <c r="O3849" s="40"/>
      <c r="P3849" s="40"/>
      <c r="Q3849" s="40"/>
      <c r="R3849" s="40"/>
      <c r="S3849" s="40"/>
      <c r="T3849" s="40"/>
      <c r="U3849" s="40"/>
      <c r="V3849" s="40"/>
      <c r="W3849" s="40"/>
      <c r="X3849" s="40"/>
      <c r="Y3849" s="40"/>
      <c r="Z3849" s="40"/>
      <c r="AA3849" s="40"/>
      <c r="AB3849" s="40"/>
      <c r="AC3849" s="40"/>
      <c r="AD3849" s="40"/>
      <c r="AE3849" s="40"/>
      <c r="AF3849" s="40"/>
      <c r="AG3849" s="40"/>
      <c r="AH3849" s="40"/>
      <c r="AI3849" s="40"/>
      <c r="AJ3849" s="40"/>
      <c r="AK3849" s="40"/>
      <c r="AL3849" s="40"/>
      <c r="AM3849" s="40"/>
      <c r="AN3849" s="40"/>
      <c r="AO3849" s="51"/>
    </row>
    <row r="3850" spans="1:41" s="3" customFormat="1" x14ac:dyDescent="0.25">
      <c r="A3850" s="40"/>
      <c r="B3850" s="50"/>
      <c r="C3850" s="40"/>
      <c r="D3850" s="58"/>
      <c r="E3850" s="40"/>
      <c r="F3850" s="40"/>
      <c r="G3850" s="40"/>
      <c r="H3850" s="40"/>
      <c r="I3850" s="40"/>
      <c r="J3850" s="40"/>
      <c r="K3850" s="40"/>
      <c r="L3850" s="40"/>
      <c r="M3850" s="40"/>
      <c r="N3850" s="40"/>
      <c r="O3850" s="40"/>
      <c r="P3850" s="40"/>
      <c r="Q3850" s="40"/>
      <c r="R3850" s="40"/>
      <c r="S3850" s="40"/>
      <c r="T3850" s="40"/>
      <c r="U3850" s="40"/>
      <c r="V3850" s="40"/>
      <c r="W3850" s="40"/>
      <c r="X3850" s="40"/>
      <c r="Y3850" s="40"/>
      <c r="Z3850" s="40"/>
      <c r="AA3850" s="40"/>
      <c r="AB3850" s="40"/>
      <c r="AC3850" s="40"/>
      <c r="AD3850" s="40"/>
      <c r="AE3850" s="40"/>
      <c r="AF3850" s="40"/>
      <c r="AG3850" s="40"/>
      <c r="AH3850" s="40"/>
      <c r="AI3850" s="40"/>
      <c r="AJ3850" s="40"/>
      <c r="AK3850" s="40"/>
      <c r="AL3850" s="40"/>
      <c r="AM3850" s="40"/>
      <c r="AN3850" s="40"/>
      <c r="AO3850" s="51"/>
    </row>
    <row r="3851" spans="1:41" s="3" customFormat="1" x14ac:dyDescent="0.25">
      <c r="A3851" s="40"/>
      <c r="B3851" s="50"/>
      <c r="C3851" s="40"/>
      <c r="D3851" s="58"/>
      <c r="E3851" s="40"/>
      <c r="F3851" s="40"/>
      <c r="G3851" s="40"/>
      <c r="H3851" s="40"/>
      <c r="I3851" s="40"/>
      <c r="J3851" s="40"/>
      <c r="K3851" s="40"/>
      <c r="L3851" s="40"/>
      <c r="M3851" s="40"/>
      <c r="N3851" s="40"/>
      <c r="O3851" s="40"/>
      <c r="P3851" s="40"/>
      <c r="Q3851" s="40"/>
      <c r="R3851" s="40"/>
      <c r="S3851" s="40"/>
      <c r="T3851" s="40"/>
      <c r="U3851" s="40"/>
      <c r="V3851" s="40"/>
      <c r="W3851" s="40"/>
      <c r="X3851" s="40"/>
      <c r="Y3851" s="40"/>
      <c r="Z3851" s="40"/>
      <c r="AA3851" s="40"/>
      <c r="AB3851" s="40"/>
      <c r="AC3851" s="40"/>
      <c r="AD3851" s="40"/>
      <c r="AE3851" s="40"/>
      <c r="AF3851" s="40"/>
      <c r="AG3851" s="40"/>
      <c r="AH3851" s="40"/>
      <c r="AI3851" s="40"/>
      <c r="AJ3851" s="40"/>
      <c r="AK3851" s="40"/>
      <c r="AL3851" s="40"/>
      <c r="AM3851" s="40"/>
      <c r="AN3851" s="40"/>
      <c r="AO3851" s="51"/>
    </row>
    <row r="3852" spans="1:41" s="3" customFormat="1" x14ac:dyDescent="0.25">
      <c r="A3852" s="40"/>
      <c r="B3852" s="50"/>
      <c r="C3852" s="40"/>
      <c r="D3852" s="58"/>
      <c r="E3852" s="40"/>
      <c r="F3852" s="40"/>
      <c r="G3852" s="40"/>
      <c r="H3852" s="40"/>
      <c r="I3852" s="40"/>
      <c r="J3852" s="40"/>
      <c r="K3852" s="40"/>
      <c r="L3852" s="40"/>
      <c r="M3852" s="40"/>
      <c r="N3852" s="40"/>
      <c r="O3852" s="40"/>
      <c r="P3852" s="40"/>
      <c r="Q3852" s="40"/>
      <c r="R3852" s="40"/>
      <c r="S3852" s="40"/>
      <c r="T3852" s="40"/>
      <c r="U3852" s="40"/>
      <c r="V3852" s="40"/>
      <c r="W3852" s="40"/>
      <c r="X3852" s="40"/>
      <c r="Y3852" s="40"/>
      <c r="Z3852" s="40"/>
      <c r="AA3852" s="40"/>
      <c r="AB3852" s="40"/>
      <c r="AC3852" s="40"/>
      <c r="AD3852" s="40"/>
      <c r="AE3852" s="40"/>
      <c r="AF3852" s="40"/>
      <c r="AG3852" s="40"/>
      <c r="AH3852" s="40"/>
      <c r="AI3852" s="40"/>
      <c r="AJ3852" s="40"/>
      <c r="AK3852" s="40"/>
      <c r="AL3852" s="40"/>
      <c r="AM3852" s="40"/>
      <c r="AN3852" s="40"/>
      <c r="AO3852" s="51"/>
    </row>
    <row r="3853" spans="1:41" s="3" customFormat="1" x14ac:dyDescent="0.25">
      <c r="A3853" s="40"/>
      <c r="B3853" s="50"/>
      <c r="C3853" s="40"/>
      <c r="D3853" s="58"/>
      <c r="E3853" s="40"/>
      <c r="F3853" s="40"/>
      <c r="G3853" s="40"/>
      <c r="H3853" s="40"/>
      <c r="I3853" s="40"/>
      <c r="J3853" s="40"/>
      <c r="K3853" s="40"/>
      <c r="L3853" s="40"/>
      <c r="M3853" s="40"/>
      <c r="N3853" s="40"/>
      <c r="O3853" s="40"/>
      <c r="P3853" s="40"/>
      <c r="Q3853" s="40"/>
      <c r="R3853" s="40"/>
      <c r="S3853" s="40"/>
      <c r="T3853" s="40"/>
      <c r="U3853" s="40"/>
      <c r="V3853" s="40"/>
      <c r="W3853" s="40"/>
      <c r="X3853" s="40"/>
      <c r="Y3853" s="40"/>
      <c r="Z3853" s="40"/>
      <c r="AA3853" s="40"/>
      <c r="AB3853" s="40"/>
      <c r="AC3853" s="40"/>
      <c r="AD3853" s="40"/>
      <c r="AE3853" s="40"/>
      <c r="AF3853" s="40"/>
      <c r="AG3853" s="40"/>
      <c r="AH3853" s="40"/>
      <c r="AI3853" s="40"/>
      <c r="AJ3853" s="40"/>
      <c r="AK3853" s="40"/>
      <c r="AL3853" s="40"/>
      <c r="AM3853" s="40"/>
      <c r="AN3853" s="40"/>
      <c r="AO3853" s="51"/>
    </row>
    <row r="3854" spans="1:41" s="3" customFormat="1" x14ac:dyDescent="0.25">
      <c r="A3854" s="40"/>
      <c r="B3854" s="50"/>
      <c r="C3854" s="40"/>
      <c r="D3854" s="58"/>
      <c r="E3854" s="40"/>
      <c r="F3854" s="40"/>
      <c r="G3854" s="40"/>
      <c r="H3854" s="40"/>
      <c r="I3854" s="40"/>
      <c r="J3854" s="40"/>
      <c r="K3854" s="40"/>
      <c r="L3854" s="40"/>
      <c r="M3854" s="40"/>
      <c r="N3854" s="40"/>
      <c r="O3854" s="40"/>
      <c r="P3854" s="40"/>
      <c r="Q3854" s="40"/>
      <c r="R3854" s="40"/>
      <c r="S3854" s="40"/>
      <c r="T3854" s="40"/>
      <c r="U3854" s="40"/>
      <c r="V3854" s="40"/>
      <c r="W3854" s="40"/>
      <c r="X3854" s="40"/>
      <c r="Y3854" s="40"/>
      <c r="Z3854" s="40"/>
      <c r="AA3854" s="40"/>
      <c r="AB3854" s="40"/>
      <c r="AC3854" s="40"/>
      <c r="AD3854" s="40"/>
      <c r="AE3854" s="40"/>
      <c r="AF3854" s="40"/>
      <c r="AG3854" s="40"/>
      <c r="AH3854" s="40"/>
      <c r="AI3854" s="40"/>
      <c r="AJ3854" s="40"/>
      <c r="AK3854" s="40"/>
      <c r="AL3854" s="40"/>
      <c r="AM3854" s="40"/>
      <c r="AN3854" s="40"/>
      <c r="AO3854" s="51"/>
    </row>
    <row r="3855" spans="1:41" s="3" customFormat="1" x14ac:dyDescent="0.25">
      <c r="A3855" s="40"/>
      <c r="B3855" s="50"/>
      <c r="C3855" s="40"/>
      <c r="D3855" s="58"/>
      <c r="E3855" s="40"/>
      <c r="F3855" s="40"/>
      <c r="G3855" s="40"/>
      <c r="H3855" s="40"/>
      <c r="I3855" s="40"/>
      <c r="J3855" s="40"/>
      <c r="K3855" s="40"/>
      <c r="L3855" s="40"/>
      <c r="M3855" s="40"/>
      <c r="N3855" s="40"/>
      <c r="O3855" s="40"/>
      <c r="P3855" s="40"/>
      <c r="Q3855" s="40"/>
      <c r="R3855" s="40"/>
      <c r="S3855" s="40"/>
      <c r="T3855" s="40"/>
      <c r="U3855" s="40"/>
      <c r="V3855" s="40"/>
      <c r="W3855" s="40"/>
      <c r="X3855" s="40"/>
      <c r="Y3855" s="40"/>
      <c r="Z3855" s="40"/>
      <c r="AA3855" s="40"/>
      <c r="AB3855" s="40"/>
      <c r="AC3855" s="40"/>
      <c r="AD3855" s="40"/>
      <c r="AE3855" s="40"/>
      <c r="AF3855" s="40"/>
      <c r="AG3855" s="40"/>
      <c r="AH3855" s="40"/>
      <c r="AI3855" s="40"/>
      <c r="AJ3855" s="40"/>
      <c r="AK3855" s="40"/>
      <c r="AL3855" s="40"/>
      <c r="AM3855" s="40"/>
      <c r="AN3855" s="40"/>
      <c r="AO3855" s="51"/>
    </row>
    <row r="3856" spans="1:41" s="3" customFormat="1" x14ac:dyDescent="0.25">
      <c r="A3856" s="40"/>
      <c r="B3856" s="50"/>
      <c r="C3856" s="40"/>
      <c r="D3856" s="58"/>
      <c r="E3856" s="40"/>
      <c r="F3856" s="40"/>
      <c r="G3856" s="40"/>
      <c r="H3856" s="40"/>
      <c r="I3856" s="40"/>
      <c r="J3856" s="40"/>
      <c r="K3856" s="40"/>
      <c r="L3856" s="40"/>
      <c r="M3856" s="40"/>
      <c r="N3856" s="40"/>
      <c r="O3856" s="40"/>
      <c r="P3856" s="40"/>
      <c r="Q3856" s="40"/>
      <c r="R3856" s="40"/>
      <c r="S3856" s="40"/>
      <c r="T3856" s="40"/>
      <c r="U3856" s="40"/>
      <c r="V3856" s="40"/>
      <c r="W3856" s="40"/>
      <c r="X3856" s="40"/>
      <c r="Y3856" s="40"/>
      <c r="Z3856" s="40"/>
      <c r="AA3856" s="40"/>
      <c r="AB3856" s="40"/>
      <c r="AC3856" s="40"/>
      <c r="AD3856" s="40"/>
      <c r="AE3856" s="40"/>
      <c r="AF3856" s="40"/>
      <c r="AG3856" s="40"/>
      <c r="AH3856" s="40"/>
      <c r="AI3856" s="40"/>
      <c r="AJ3856" s="40"/>
      <c r="AK3856" s="40"/>
      <c r="AL3856" s="40"/>
      <c r="AM3856" s="40"/>
      <c r="AN3856" s="40"/>
      <c r="AO3856" s="51"/>
    </row>
    <row r="3857" spans="1:41" s="3" customFormat="1" x14ac:dyDescent="0.25">
      <c r="A3857" s="40"/>
      <c r="B3857" s="50"/>
      <c r="C3857" s="40"/>
      <c r="D3857" s="58"/>
      <c r="E3857" s="40"/>
      <c r="F3857" s="40"/>
      <c r="G3857" s="40"/>
      <c r="H3857" s="40"/>
      <c r="I3857" s="40"/>
      <c r="J3857" s="40"/>
      <c r="K3857" s="40"/>
      <c r="L3857" s="40"/>
      <c r="M3857" s="40"/>
      <c r="N3857" s="40"/>
      <c r="O3857" s="40"/>
      <c r="P3857" s="40"/>
      <c r="Q3857" s="40"/>
      <c r="R3857" s="40"/>
      <c r="S3857" s="40"/>
      <c r="T3857" s="40"/>
      <c r="U3857" s="40"/>
      <c r="V3857" s="40"/>
      <c r="W3857" s="40"/>
      <c r="X3857" s="40"/>
      <c r="Y3857" s="40"/>
      <c r="Z3857" s="40"/>
      <c r="AA3857" s="40"/>
      <c r="AB3857" s="40"/>
      <c r="AC3857" s="40"/>
      <c r="AD3857" s="40"/>
      <c r="AE3857" s="40"/>
      <c r="AF3857" s="40"/>
      <c r="AG3857" s="40"/>
      <c r="AH3857" s="40"/>
      <c r="AI3857" s="40"/>
      <c r="AJ3857" s="40"/>
      <c r="AK3857" s="40"/>
      <c r="AL3857" s="40"/>
      <c r="AM3857" s="40"/>
      <c r="AN3857" s="40"/>
      <c r="AO3857" s="51"/>
    </row>
    <row r="3858" spans="1:41" s="3" customFormat="1" x14ac:dyDescent="0.25">
      <c r="A3858" s="40"/>
      <c r="B3858" s="50"/>
      <c r="C3858" s="40"/>
      <c r="D3858" s="58"/>
      <c r="E3858" s="40"/>
      <c r="F3858" s="40"/>
      <c r="G3858" s="40"/>
      <c r="H3858" s="40"/>
      <c r="I3858" s="40"/>
      <c r="J3858" s="40"/>
      <c r="K3858" s="40"/>
      <c r="L3858" s="40"/>
      <c r="M3858" s="40"/>
      <c r="N3858" s="40"/>
      <c r="O3858" s="40"/>
      <c r="P3858" s="40"/>
      <c r="Q3858" s="40"/>
      <c r="R3858" s="40"/>
      <c r="S3858" s="40"/>
      <c r="T3858" s="40"/>
      <c r="U3858" s="40"/>
      <c r="V3858" s="40"/>
      <c r="W3858" s="40"/>
      <c r="X3858" s="40"/>
      <c r="Y3858" s="40"/>
      <c r="Z3858" s="40"/>
      <c r="AA3858" s="40"/>
      <c r="AB3858" s="40"/>
      <c r="AC3858" s="40"/>
      <c r="AD3858" s="40"/>
      <c r="AE3858" s="40"/>
      <c r="AF3858" s="40"/>
      <c r="AG3858" s="40"/>
      <c r="AH3858" s="40"/>
      <c r="AI3858" s="40"/>
      <c r="AJ3858" s="40"/>
      <c r="AK3858" s="40"/>
      <c r="AL3858" s="40"/>
      <c r="AM3858" s="40"/>
      <c r="AN3858" s="40"/>
      <c r="AO3858" s="51"/>
    </row>
    <row r="3859" spans="1:41" s="3" customFormat="1" x14ac:dyDescent="0.25">
      <c r="A3859" s="40"/>
      <c r="B3859" s="50"/>
      <c r="C3859" s="40"/>
      <c r="D3859" s="58"/>
      <c r="E3859" s="40"/>
      <c r="F3859" s="40"/>
      <c r="G3859" s="40"/>
      <c r="H3859" s="40"/>
      <c r="I3859" s="40"/>
      <c r="J3859" s="40"/>
      <c r="K3859" s="40"/>
      <c r="L3859" s="40"/>
      <c r="M3859" s="40"/>
      <c r="N3859" s="40"/>
      <c r="O3859" s="40"/>
      <c r="P3859" s="40"/>
      <c r="Q3859" s="40"/>
      <c r="R3859" s="40"/>
      <c r="S3859" s="40"/>
      <c r="T3859" s="40"/>
      <c r="U3859" s="40"/>
      <c r="V3859" s="40"/>
      <c r="W3859" s="40"/>
      <c r="X3859" s="40"/>
      <c r="Y3859" s="40"/>
      <c r="Z3859" s="40"/>
      <c r="AA3859" s="40"/>
      <c r="AB3859" s="40"/>
      <c r="AC3859" s="40"/>
      <c r="AD3859" s="40"/>
      <c r="AE3859" s="40"/>
      <c r="AF3859" s="40"/>
      <c r="AG3859" s="40"/>
      <c r="AH3859" s="40"/>
      <c r="AI3859" s="40"/>
      <c r="AJ3859" s="40"/>
      <c r="AK3859" s="40"/>
      <c r="AL3859" s="40"/>
      <c r="AM3859" s="40"/>
      <c r="AN3859" s="40"/>
      <c r="AO3859" s="51"/>
    </row>
    <row r="3860" spans="1:41" s="3" customFormat="1" x14ac:dyDescent="0.25">
      <c r="A3860" s="40"/>
      <c r="B3860" s="50"/>
      <c r="C3860" s="40"/>
      <c r="D3860" s="58"/>
      <c r="E3860" s="40"/>
      <c r="F3860" s="40"/>
      <c r="G3860" s="40"/>
      <c r="H3860" s="40"/>
      <c r="I3860" s="40"/>
      <c r="J3860" s="40"/>
      <c r="K3860" s="40"/>
      <c r="L3860" s="40"/>
      <c r="M3860" s="40"/>
      <c r="N3860" s="40"/>
      <c r="O3860" s="40"/>
      <c r="P3860" s="40"/>
      <c r="Q3860" s="40"/>
      <c r="R3860" s="40"/>
      <c r="S3860" s="40"/>
      <c r="T3860" s="40"/>
      <c r="U3860" s="40"/>
      <c r="V3860" s="40"/>
      <c r="W3860" s="40"/>
      <c r="X3860" s="40"/>
      <c r="Y3860" s="40"/>
      <c r="Z3860" s="40"/>
      <c r="AA3860" s="40"/>
      <c r="AB3860" s="40"/>
      <c r="AC3860" s="40"/>
      <c r="AD3860" s="40"/>
      <c r="AE3860" s="40"/>
      <c r="AF3860" s="40"/>
      <c r="AG3860" s="40"/>
      <c r="AH3860" s="40"/>
      <c r="AI3860" s="40"/>
      <c r="AJ3860" s="40"/>
      <c r="AK3860" s="40"/>
      <c r="AL3860" s="40"/>
      <c r="AM3860" s="40"/>
      <c r="AN3860" s="40"/>
      <c r="AO3860" s="51"/>
    </row>
    <row r="3861" spans="1:41" s="3" customFormat="1" x14ac:dyDescent="0.25">
      <c r="A3861" s="40"/>
      <c r="B3861" s="50"/>
      <c r="C3861" s="40"/>
      <c r="D3861" s="58"/>
      <c r="E3861" s="40"/>
      <c r="F3861" s="40"/>
      <c r="G3861" s="40"/>
      <c r="H3861" s="40"/>
      <c r="I3861" s="40"/>
      <c r="J3861" s="40"/>
      <c r="K3861" s="40"/>
      <c r="L3861" s="40"/>
      <c r="M3861" s="40"/>
      <c r="N3861" s="40"/>
      <c r="O3861" s="40"/>
      <c r="P3861" s="40"/>
      <c r="Q3861" s="40"/>
      <c r="R3861" s="40"/>
      <c r="S3861" s="40"/>
      <c r="T3861" s="40"/>
      <c r="U3861" s="40"/>
      <c r="V3861" s="40"/>
      <c r="W3861" s="40"/>
      <c r="X3861" s="40"/>
      <c r="Y3861" s="40"/>
      <c r="Z3861" s="40"/>
      <c r="AA3861" s="40"/>
      <c r="AB3861" s="40"/>
      <c r="AC3861" s="40"/>
      <c r="AD3861" s="40"/>
      <c r="AE3861" s="40"/>
      <c r="AF3861" s="40"/>
      <c r="AG3861" s="40"/>
      <c r="AH3861" s="40"/>
      <c r="AI3861" s="40"/>
      <c r="AJ3861" s="40"/>
      <c r="AK3861" s="40"/>
      <c r="AL3861" s="40"/>
      <c r="AM3861" s="40"/>
      <c r="AN3861" s="40"/>
      <c r="AO3861" s="51"/>
    </row>
    <row r="3862" spans="1:41" s="3" customFormat="1" x14ac:dyDescent="0.25">
      <c r="A3862" s="40"/>
      <c r="B3862" s="50"/>
      <c r="C3862" s="40"/>
      <c r="D3862" s="58"/>
      <c r="E3862" s="40"/>
      <c r="F3862" s="40"/>
      <c r="G3862" s="40"/>
      <c r="H3862" s="40"/>
      <c r="I3862" s="40"/>
      <c r="J3862" s="40"/>
      <c r="K3862" s="40"/>
      <c r="L3862" s="40"/>
      <c r="M3862" s="40"/>
      <c r="N3862" s="40"/>
      <c r="O3862" s="40"/>
      <c r="P3862" s="40"/>
      <c r="Q3862" s="40"/>
      <c r="R3862" s="40"/>
      <c r="S3862" s="40"/>
      <c r="T3862" s="40"/>
      <c r="U3862" s="40"/>
      <c r="V3862" s="40"/>
      <c r="W3862" s="40"/>
      <c r="X3862" s="40"/>
      <c r="Y3862" s="40"/>
      <c r="Z3862" s="40"/>
      <c r="AA3862" s="40"/>
      <c r="AB3862" s="40"/>
      <c r="AC3862" s="40"/>
      <c r="AD3862" s="40"/>
      <c r="AE3862" s="40"/>
      <c r="AF3862" s="40"/>
      <c r="AG3862" s="40"/>
      <c r="AH3862" s="40"/>
      <c r="AI3862" s="40"/>
      <c r="AJ3862" s="40"/>
      <c r="AK3862" s="40"/>
      <c r="AL3862" s="40"/>
      <c r="AM3862" s="40"/>
      <c r="AN3862" s="40"/>
      <c r="AO3862" s="51"/>
    </row>
    <row r="3863" spans="1:41" s="3" customFormat="1" x14ac:dyDescent="0.25">
      <c r="A3863" s="40"/>
      <c r="B3863" s="50"/>
      <c r="C3863" s="40"/>
      <c r="D3863" s="58"/>
      <c r="E3863" s="40"/>
      <c r="F3863" s="40"/>
      <c r="G3863" s="40"/>
      <c r="H3863" s="40"/>
      <c r="I3863" s="40"/>
      <c r="J3863" s="40"/>
      <c r="K3863" s="40"/>
      <c r="L3863" s="40"/>
      <c r="M3863" s="40"/>
      <c r="N3863" s="40"/>
      <c r="O3863" s="40"/>
      <c r="P3863" s="40"/>
      <c r="Q3863" s="40"/>
      <c r="R3863" s="40"/>
      <c r="S3863" s="40"/>
      <c r="T3863" s="40"/>
      <c r="U3863" s="40"/>
      <c r="V3863" s="40"/>
      <c r="W3863" s="40"/>
      <c r="X3863" s="40"/>
      <c r="Y3863" s="40"/>
      <c r="Z3863" s="40"/>
      <c r="AA3863" s="40"/>
      <c r="AB3863" s="40"/>
      <c r="AC3863" s="40"/>
      <c r="AD3863" s="40"/>
      <c r="AE3863" s="40"/>
      <c r="AF3863" s="40"/>
      <c r="AG3863" s="40"/>
      <c r="AH3863" s="40"/>
      <c r="AI3863" s="40"/>
      <c r="AJ3863" s="40"/>
      <c r="AK3863" s="40"/>
      <c r="AL3863" s="40"/>
      <c r="AM3863" s="40"/>
      <c r="AN3863" s="40"/>
      <c r="AO3863" s="51"/>
    </row>
    <row r="3864" spans="1:41" s="3" customFormat="1" x14ac:dyDescent="0.25">
      <c r="A3864" s="40"/>
      <c r="B3864" s="50"/>
      <c r="C3864" s="40"/>
      <c r="D3864" s="58"/>
      <c r="E3864" s="40"/>
      <c r="F3864" s="40"/>
      <c r="G3864" s="40"/>
      <c r="H3864" s="40"/>
      <c r="I3864" s="40"/>
      <c r="J3864" s="40"/>
      <c r="K3864" s="40"/>
      <c r="L3864" s="40"/>
      <c r="M3864" s="40"/>
      <c r="N3864" s="40"/>
      <c r="O3864" s="40"/>
      <c r="P3864" s="40"/>
      <c r="Q3864" s="40"/>
      <c r="R3864" s="40"/>
      <c r="S3864" s="40"/>
      <c r="T3864" s="40"/>
      <c r="U3864" s="40"/>
      <c r="V3864" s="40"/>
      <c r="W3864" s="40"/>
      <c r="X3864" s="40"/>
      <c r="Y3864" s="40"/>
      <c r="Z3864" s="40"/>
      <c r="AA3864" s="40"/>
      <c r="AB3864" s="40"/>
      <c r="AC3864" s="40"/>
      <c r="AD3864" s="40"/>
      <c r="AE3864" s="40"/>
      <c r="AF3864" s="40"/>
      <c r="AG3864" s="40"/>
      <c r="AH3864" s="40"/>
      <c r="AI3864" s="40"/>
      <c r="AJ3864" s="40"/>
      <c r="AK3864" s="40"/>
      <c r="AL3864" s="40"/>
      <c r="AM3864" s="40"/>
      <c r="AN3864" s="40"/>
      <c r="AO3864" s="51"/>
    </row>
    <row r="3865" spans="1:41" s="3" customFormat="1" x14ac:dyDescent="0.25">
      <c r="A3865" s="40"/>
      <c r="B3865" s="50"/>
      <c r="C3865" s="40"/>
      <c r="D3865" s="58"/>
      <c r="E3865" s="40"/>
      <c r="F3865" s="40"/>
      <c r="G3865" s="40"/>
      <c r="H3865" s="40"/>
      <c r="I3865" s="40"/>
      <c r="J3865" s="40"/>
      <c r="K3865" s="40"/>
      <c r="L3865" s="40"/>
      <c r="M3865" s="40"/>
      <c r="N3865" s="40"/>
      <c r="O3865" s="40"/>
      <c r="P3865" s="40"/>
      <c r="Q3865" s="40"/>
      <c r="R3865" s="40"/>
      <c r="S3865" s="40"/>
      <c r="T3865" s="40"/>
      <c r="U3865" s="40"/>
      <c r="V3865" s="40"/>
      <c r="W3865" s="40"/>
      <c r="X3865" s="40"/>
      <c r="Y3865" s="40"/>
      <c r="Z3865" s="40"/>
      <c r="AA3865" s="40"/>
      <c r="AB3865" s="40"/>
      <c r="AC3865" s="40"/>
      <c r="AD3865" s="40"/>
      <c r="AE3865" s="40"/>
      <c r="AF3865" s="40"/>
      <c r="AG3865" s="40"/>
      <c r="AH3865" s="40"/>
      <c r="AI3865" s="40"/>
      <c r="AJ3865" s="40"/>
      <c r="AK3865" s="40"/>
      <c r="AL3865" s="40"/>
      <c r="AM3865" s="40"/>
      <c r="AN3865" s="40"/>
      <c r="AO3865" s="51"/>
    </row>
    <row r="3866" spans="1:41" s="3" customFormat="1" x14ac:dyDescent="0.25">
      <c r="A3866" s="40"/>
      <c r="B3866" s="50"/>
      <c r="C3866" s="40"/>
      <c r="D3866" s="58"/>
      <c r="E3866" s="40"/>
      <c r="F3866" s="40"/>
      <c r="G3866" s="40"/>
      <c r="H3866" s="40"/>
      <c r="I3866" s="40"/>
      <c r="J3866" s="40"/>
      <c r="K3866" s="40"/>
      <c r="L3866" s="40"/>
      <c r="M3866" s="40"/>
      <c r="N3866" s="40"/>
      <c r="O3866" s="40"/>
      <c r="P3866" s="40"/>
      <c r="Q3866" s="40"/>
      <c r="R3866" s="40"/>
      <c r="S3866" s="40"/>
      <c r="T3866" s="40"/>
      <c r="U3866" s="40"/>
      <c r="V3866" s="40"/>
      <c r="W3866" s="40"/>
      <c r="X3866" s="40"/>
      <c r="Y3866" s="40"/>
      <c r="Z3866" s="40"/>
      <c r="AA3866" s="40"/>
      <c r="AB3866" s="40"/>
      <c r="AC3866" s="40"/>
      <c r="AD3866" s="40"/>
      <c r="AE3866" s="40"/>
      <c r="AF3866" s="40"/>
      <c r="AG3866" s="40"/>
      <c r="AH3866" s="40"/>
      <c r="AI3866" s="40"/>
      <c r="AJ3866" s="40"/>
      <c r="AK3866" s="40"/>
      <c r="AL3866" s="40"/>
      <c r="AM3866" s="40"/>
      <c r="AN3866" s="40"/>
      <c r="AO3866" s="51"/>
    </row>
    <row r="3867" spans="1:41" s="3" customFormat="1" x14ac:dyDescent="0.25">
      <c r="A3867" s="40"/>
      <c r="B3867" s="50"/>
      <c r="C3867" s="40"/>
      <c r="D3867" s="58"/>
      <c r="E3867" s="40"/>
      <c r="F3867" s="40"/>
      <c r="G3867" s="40"/>
      <c r="H3867" s="40"/>
      <c r="I3867" s="40"/>
      <c r="J3867" s="40"/>
      <c r="K3867" s="40"/>
      <c r="L3867" s="40"/>
      <c r="M3867" s="40"/>
      <c r="N3867" s="40"/>
      <c r="O3867" s="40"/>
      <c r="P3867" s="40"/>
      <c r="Q3867" s="40"/>
      <c r="R3867" s="40"/>
      <c r="S3867" s="40"/>
      <c r="T3867" s="40"/>
      <c r="U3867" s="40"/>
      <c r="V3867" s="40"/>
      <c r="W3867" s="40"/>
      <c r="X3867" s="40"/>
      <c r="Y3867" s="40"/>
      <c r="Z3867" s="40"/>
      <c r="AA3867" s="40"/>
      <c r="AB3867" s="40"/>
      <c r="AC3867" s="40"/>
      <c r="AD3867" s="40"/>
      <c r="AE3867" s="40"/>
      <c r="AF3867" s="40"/>
      <c r="AG3867" s="40"/>
      <c r="AH3867" s="40"/>
      <c r="AI3867" s="40"/>
      <c r="AJ3867" s="40"/>
      <c r="AK3867" s="40"/>
      <c r="AL3867" s="40"/>
      <c r="AM3867" s="40"/>
      <c r="AN3867" s="40"/>
      <c r="AO3867" s="51"/>
    </row>
    <row r="3868" spans="1:41" s="3" customFormat="1" x14ac:dyDescent="0.25">
      <c r="A3868" s="40"/>
      <c r="B3868" s="50"/>
      <c r="C3868" s="40"/>
      <c r="D3868" s="58"/>
      <c r="E3868" s="40"/>
      <c r="F3868" s="40"/>
      <c r="G3868" s="40"/>
      <c r="H3868" s="40"/>
      <c r="I3868" s="40"/>
      <c r="J3868" s="40"/>
      <c r="K3868" s="40"/>
      <c r="L3868" s="40"/>
      <c r="M3868" s="40"/>
      <c r="N3868" s="40"/>
      <c r="O3868" s="40"/>
      <c r="P3868" s="40"/>
      <c r="Q3868" s="40"/>
      <c r="R3868" s="40"/>
      <c r="S3868" s="40"/>
      <c r="T3868" s="40"/>
      <c r="U3868" s="40"/>
      <c r="V3868" s="40"/>
      <c r="W3868" s="40"/>
      <c r="X3868" s="40"/>
      <c r="Y3868" s="40"/>
      <c r="Z3868" s="40"/>
      <c r="AA3868" s="40"/>
      <c r="AB3868" s="40"/>
      <c r="AC3868" s="40"/>
      <c r="AD3868" s="40"/>
      <c r="AE3868" s="40"/>
      <c r="AF3868" s="40"/>
      <c r="AG3868" s="40"/>
      <c r="AH3868" s="40"/>
      <c r="AI3868" s="40"/>
      <c r="AJ3868" s="40"/>
      <c r="AK3868" s="40"/>
      <c r="AL3868" s="40"/>
      <c r="AM3868" s="40"/>
      <c r="AN3868" s="40"/>
      <c r="AO3868" s="51"/>
    </row>
    <row r="3869" spans="1:41" s="3" customFormat="1" x14ac:dyDescent="0.25">
      <c r="A3869" s="40"/>
      <c r="B3869" s="50"/>
      <c r="C3869" s="40"/>
      <c r="D3869" s="58"/>
      <c r="E3869" s="40"/>
      <c r="F3869" s="40"/>
      <c r="G3869" s="40"/>
      <c r="H3869" s="40"/>
      <c r="I3869" s="40"/>
      <c r="J3869" s="40"/>
      <c r="K3869" s="40"/>
      <c r="L3869" s="40"/>
      <c r="M3869" s="40"/>
      <c r="N3869" s="40"/>
      <c r="O3869" s="40"/>
      <c r="P3869" s="40"/>
      <c r="Q3869" s="40"/>
      <c r="R3869" s="40"/>
      <c r="S3869" s="40"/>
      <c r="T3869" s="40"/>
      <c r="U3869" s="40"/>
      <c r="V3869" s="40"/>
      <c r="W3869" s="40"/>
      <c r="X3869" s="40"/>
      <c r="Y3869" s="40"/>
      <c r="Z3869" s="40"/>
      <c r="AA3869" s="40"/>
      <c r="AB3869" s="40"/>
      <c r="AC3869" s="40"/>
      <c r="AD3869" s="40"/>
      <c r="AE3869" s="40"/>
      <c r="AF3869" s="40"/>
      <c r="AG3869" s="40"/>
      <c r="AH3869" s="40"/>
      <c r="AI3869" s="40"/>
      <c r="AJ3869" s="40"/>
      <c r="AK3869" s="40"/>
      <c r="AL3869" s="40"/>
      <c r="AM3869" s="40"/>
      <c r="AN3869" s="40"/>
      <c r="AO3869" s="51"/>
    </row>
    <row r="3870" spans="1:41" s="3" customFormat="1" x14ac:dyDescent="0.25">
      <c r="A3870" s="40"/>
      <c r="B3870" s="50"/>
      <c r="C3870" s="40"/>
      <c r="D3870" s="58"/>
      <c r="E3870" s="40"/>
      <c r="F3870" s="40"/>
      <c r="G3870" s="40"/>
      <c r="H3870" s="40"/>
      <c r="I3870" s="40"/>
      <c r="J3870" s="40"/>
      <c r="K3870" s="40"/>
      <c r="L3870" s="40"/>
      <c r="M3870" s="40"/>
      <c r="N3870" s="40"/>
      <c r="O3870" s="40"/>
      <c r="P3870" s="40"/>
      <c r="Q3870" s="40"/>
      <c r="R3870" s="40"/>
      <c r="S3870" s="40"/>
      <c r="T3870" s="40"/>
      <c r="U3870" s="40"/>
      <c r="V3870" s="40"/>
      <c r="W3870" s="40"/>
      <c r="X3870" s="40"/>
      <c r="Y3870" s="40"/>
      <c r="Z3870" s="40"/>
      <c r="AA3870" s="40"/>
      <c r="AB3870" s="40"/>
      <c r="AC3870" s="40"/>
      <c r="AD3870" s="40"/>
      <c r="AE3870" s="40"/>
      <c r="AF3870" s="40"/>
      <c r="AG3870" s="40"/>
      <c r="AH3870" s="40"/>
      <c r="AI3870" s="40"/>
      <c r="AJ3870" s="40"/>
      <c r="AK3870" s="40"/>
      <c r="AL3870" s="40"/>
      <c r="AM3870" s="40"/>
      <c r="AN3870" s="40"/>
      <c r="AO3870" s="51"/>
    </row>
    <row r="3871" spans="1:41" s="3" customFormat="1" x14ac:dyDescent="0.25">
      <c r="A3871" s="40"/>
      <c r="B3871" s="50"/>
      <c r="C3871" s="40"/>
      <c r="D3871" s="58"/>
      <c r="E3871" s="40"/>
      <c r="F3871" s="40"/>
      <c r="G3871" s="40"/>
      <c r="H3871" s="40"/>
      <c r="I3871" s="40"/>
      <c r="J3871" s="40"/>
      <c r="K3871" s="40"/>
      <c r="L3871" s="40"/>
      <c r="M3871" s="40"/>
      <c r="N3871" s="40"/>
      <c r="O3871" s="40"/>
      <c r="P3871" s="40"/>
      <c r="Q3871" s="40"/>
      <c r="R3871" s="40"/>
      <c r="S3871" s="40"/>
      <c r="T3871" s="40"/>
      <c r="U3871" s="40"/>
      <c r="V3871" s="40"/>
      <c r="W3871" s="40"/>
      <c r="X3871" s="40"/>
      <c r="Y3871" s="40"/>
      <c r="Z3871" s="40"/>
      <c r="AA3871" s="40"/>
      <c r="AB3871" s="40"/>
      <c r="AC3871" s="40"/>
      <c r="AD3871" s="40"/>
      <c r="AE3871" s="40"/>
      <c r="AF3871" s="40"/>
      <c r="AG3871" s="40"/>
      <c r="AH3871" s="40"/>
      <c r="AI3871" s="40"/>
      <c r="AJ3871" s="40"/>
      <c r="AK3871" s="40"/>
      <c r="AL3871" s="40"/>
      <c r="AM3871" s="40"/>
      <c r="AN3871" s="40"/>
      <c r="AO3871" s="51"/>
    </row>
    <row r="3872" spans="1:41" s="3" customFormat="1" x14ac:dyDescent="0.25">
      <c r="A3872" s="40"/>
      <c r="B3872" s="50"/>
      <c r="C3872" s="40"/>
      <c r="D3872" s="58"/>
      <c r="E3872" s="40"/>
      <c r="F3872" s="40"/>
      <c r="G3872" s="40"/>
      <c r="H3872" s="40"/>
      <c r="I3872" s="40"/>
      <c r="J3872" s="40"/>
      <c r="K3872" s="40"/>
      <c r="L3872" s="40"/>
      <c r="M3872" s="40"/>
      <c r="N3872" s="40"/>
      <c r="O3872" s="40"/>
      <c r="P3872" s="40"/>
      <c r="Q3872" s="40"/>
      <c r="R3872" s="40"/>
      <c r="S3872" s="40"/>
      <c r="T3872" s="40"/>
      <c r="U3872" s="40"/>
      <c r="V3872" s="40"/>
      <c r="W3872" s="40"/>
      <c r="X3872" s="40"/>
      <c r="Y3872" s="40"/>
      <c r="Z3872" s="40"/>
      <c r="AA3872" s="40"/>
      <c r="AB3872" s="40"/>
      <c r="AC3872" s="40"/>
      <c r="AD3872" s="40"/>
      <c r="AE3872" s="40"/>
      <c r="AF3872" s="40"/>
      <c r="AG3872" s="40"/>
      <c r="AH3872" s="40"/>
      <c r="AI3872" s="40"/>
      <c r="AJ3872" s="40"/>
      <c r="AK3872" s="40"/>
      <c r="AL3872" s="40"/>
      <c r="AM3872" s="40"/>
      <c r="AN3872" s="40"/>
      <c r="AO3872" s="51"/>
    </row>
    <row r="3873" spans="1:41" s="3" customFormat="1" x14ac:dyDescent="0.25">
      <c r="A3873" s="40"/>
      <c r="B3873" s="50"/>
      <c r="C3873" s="40"/>
      <c r="D3873" s="58"/>
      <c r="E3873" s="40"/>
      <c r="F3873" s="40"/>
      <c r="G3873" s="40"/>
      <c r="H3873" s="40"/>
      <c r="I3873" s="40"/>
      <c r="J3873" s="40"/>
      <c r="K3873" s="40"/>
      <c r="L3873" s="40"/>
      <c r="M3873" s="40"/>
      <c r="N3873" s="40"/>
      <c r="O3873" s="40"/>
      <c r="P3873" s="40"/>
      <c r="Q3873" s="40"/>
      <c r="R3873" s="40"/>
      <c r="S3873" s="40"/>
      <c r="T3873" s="40"/>
      <c r="U3873" s="40"/>
      <c r="V3873" s="40"/>
      <c r="W3873" s="40"/>
      <c r="X3873" s="40"/>
      <c r="Y3873" s="40"/>
      <c r="Z3873" s="40"/>
      <c r="AA3873" s="40"/>
      <c r="AB3873" s="40"/>
      <c r="AC3873" s="40"/>
      <c r="AD3873" s="40"/>
      <c r="AE3873" s="40"/>
      <c r="AF3873" s="40"/>
      <c r="AG3873" s="40"/>
      <c r="AH3873" s="40"/>
      <c r="AI3873" s="40"/>
      <c r="AJ3873" s="40"/>
      <c r="AK3873" s="40"/>
      <c r="AL3873" s="40"/>
      <c r="AM3873" s="40"/>
      <c r="AN3873" s="40"/>
      <c r="AO3873" s="51"/>
    </row>
    <row r="3874" spans="1:41" s="3" customFormat="1" x14ac:dyDescent="0.25">
      <c r="A3874" s="40"/>
      <c r="B3874" s="50"/>
      <c r="C3874" s="40"/>
      <c r="D3874" s="58"/>
      <c r="E3874" s="40"/>
      <c r="F3874" s="40"/>
      <c r="G3874" s="40"/>
      <c r="H3874" s="40"/>
      <c r="I3874" s="40"/>
      <c r="J3874" s="40"/>
      <c r="K3874" s="40"/>
      <c r="L3874" s="40"/>
      <c r="M3874" s="40"/>
      <c r="N3874" s="40"/>
      <c r="O3874" s="40"/>
      <c r="P3874" s="40"/>
      <c r="Q3874" s="40"/>
      <c r="R3874" s="40"/>
      <c r="S3874" s="40"/>
      <c r="T3874" s="40"/>
      <c r="U3874" s="40"/>
      <c r="V3874" s="40"/>
      <c r="W3874" s="40"/>
      <c r="X3874" s="40"/>
      <c r="Y3874" s="40"/>
      <c r="Z3874" s="40"/>
      <c r="AA3874" s="40"/>
      <c r="AB3874" s="40"/>
      <c r="AC3874" s="40"/>
      <c r="AD3874" s="40"/>
      <c r="AE3874" s="40"/>
      <c r="AF3874" s="40"/>
      <c r="AG3874" s="40"/>
      <c r="AH3874" s="40"/>
      <c r="AI3874" s="40"/>
      <c r="AJ3874" s="40"/>
      <c r="AK3874" s="40"/>
      <c r="AL3874" s="40"/>
      <c r="AM3874" s="40"/>
      <c r="AN3874" s="40"/>
      <c r="AO3874" s="51"/>
    </row>
    <row r="3875" spans="1:41" s="3" customFormat="1" x14ac:dyDescent="0.25">
      <c r="A3875" s="40"/>
      <c r="B3875" s="50"/>
      <c r="C3875" s="40"/>
      <c r="D3875" s="58"/>
      <c r="E3875" s="40"/>
      <c r="F3875" s="40"/>
      <c r="G3875" s="40"/>
      <c r="H3875" s="40"/>
      <c r="I3875" s="40"/>
      <c r="J3875" s="40"/>
      <c r="K3875" s="40"/>
      <c r="L3875" s="40"/>
      <c r="M3875" s="40"/>
      <c r="N3875" s="40"/>
      <c r="O3875" s="40"/>
      <c r="P3875" s="40"/>
      <c r="Q3875" s="40"/>
      <c r="R3875" s="40"/>
      <c r="S3875" s="40"/>
      <c r="T3875" s="40"/>
      <c r="U3875" s="40"/>
      <c r="V3875" s="40"/>
      <c r="W3875" s="40"/>
      <c r="X3875" s="40"/>
      <c r="Y3875" s="40"/>
      <c r="Z3875" s="40"/>
      <c r="AA3875" s="40"/>
      <c r="AB3875" s="40"/>
      <c r="AC3875" s="40"/>
      <c r="AD3875" s="40"/>
      <c r="AE3875" s="40"/>
      <c r="AF3875" s="40"/>
      <c r="AG3875" s="40"/>
      <c r="AH3875" s="40"/>
      <c r="AI3875" s="40"/>
      <c r="AJ3875" s="40"/>
      <c r="AK3875" s="40"/>
      <c r="AL3875" s="40"/>
      <c r="AM3875" s="40"/>
      <c r="AN3875" s="40"/>
      <c r="AO3875" s="51"/>
    </row>
    <row r="3876" spans="1:41" s="3" customFormat="1" x14ac:dyDescent="0.25">
      <c r="A3876" s="40"/>
      <c r="B3876" s="50"/>
      <c r="C3876" s="40"/>
      <c r="D3876" s="58"/>
      <c r="E3876" s="40"/>
      <c r="F3876" s="40"/>
      <c r="G3876" s="40"/>
      <c r="H3876" s="40"/>
      <c r="I3876" s="40"/>
      <c r="J3876" s="40"/>
      <c r="K3876" s="40"/>
      <c r="L3876" s="40"/>
      <c r="M3876" s="40"/>
      <c r="N3876" s="40"/>
      <c r="O3876" s="40"/>
      <c r="P3876" s="40"/>
      <c r="Q3876" s="40"/>
      <c r="R3876" s="40"/>
      <c r="S3876" s="40"/>
      <c r="T3876" s="40"/>
      <c r="U3876" s="40"/>
      <c r="V3876" s="40"/>
      <c r="W3876" s="40"/>
      <c r="X3876" s="40"/>
      <c r="Y3876" s="40"/>
      <c r="Z3876" s="40"/>
      <c r="AA3876" s="40"/>
      <c r="AB3876" s="40"/>
      <c r="AC3876" s="40"/>
      <c r="AD3876" s="40"/>
      <c r="AE3876" s="40"/>
      <c r="AF3876" s="40"/>
      <c r="AG3876" s="40"/>
      <c r="AH3876" s="40"/>
      <c r="AI3876" s="40"/>
      <c r="AJ3876" s="40"/>
      <c r="AK3876" s="40"/>
      <c r="AL3876" s="40"/>
      <c r="AM3876" s="40"/>
      <c r="AN3876" s="40"/>
      <c r="AO3876" s="51"/>
    </row>
    <row r="3877" spans="1:41" s="3" customFormat="1" x14ac:dyDescent="0.25">
      <c r="A3877" s="40"/>
      <c r="B3877" s="50"/>
      <c r="C3877" s="40"/>
      <c r="D3877" s="58"/>
      <c r="E3877" s="40"/>
      <c r="F3877" s="40"/>
      <c r="G3877" s="40"/>
      <c r="H3877" s="40"/>
      <c r="I3877" s="40"/>
      <c r="J3877" s="40"/>
      <c r="K3877" s="40"/>
      <c r="L3877" s="40"/>
      <c r="M3877" s="40"/>
      <c r="N3877" s="40"/>
      <c r="O3877" s="40"/>
      <c r="P3877" s="40"/>
      <c r="Q3877" s="40"/>
      <c r="R3877" s="40"/>
      <c r="S3877" s="40"/>
      <c r="T3877" s="40"/>
      <c r="U3877" s="40"/>
      <c r="V3877" s="40"/>
      <c r="W3877" s="40"/>
      <c r="X3877" s="40"/>
      <c r="Y3877" s="40"/>
      <c r="Z3877" s="40"/>
      <c r="AA3877" s="40"/>
      <c r="AB3877" s="40"/>
      <c r="AC3877" s="40"/>
      <c r="AD3877" s="40"/>
      <c r="AE3877" s="40"/>
      <c r="AF3877" s="40"/>
      <c r="AG3877" s="40"/>
      <c r="AH3877" s="40"/>
      <c r="AI3877" s="40"/>
      <c r="AJ3877" s="40"/>
      <c r="AK3877" s="40"/>
      <c r="AL3877" s="40"/>
      <c r="AM3877" s="40"/>
      <c r="AN3877" s="40"/>
      <c r="AO3877" s="51"/>
    </row>
    <row r="3878" spans="1:41" s="3" customFormat="1" x14ac:dyDescent="0.25">
      <c r="A3878" s="40"/>
      <c r="B3878" s="50"/>
      <c r="C3878" s="40"/>
      <c r="D3878" s="58"/>
      <c r="E3878" s="40"/>
      <c r="F3878" s="40"/>
      <c r="G3878" s="40"/>
      <c r="H3878" s="40"/>
      <c r="I3878" s="40"/>
      <c r="J3878" s="40"/>
      <c r="K3878" s="40"/>
      <c r="L3878" s="40"/>
      <c r="M3878" s="40"/>
      <c r="N3878" s="40"/>
      <c r="O3878" s="40"/>
      <c r="P3878" s="40"/>
      <c r="Q3878" s="40"/>
      <c r="R3878" s="40"/>
      <c r="S3878" s="40"/>
      <c r="T3878" s="40"/>
      <c r="U3878" s="40"/>
      <c r="V3878" s="40"/>
      <c r="W3878" s="40"/>
      <c r="X3878" s="40"/>
      <c r="Y3878" s="40"/>
      <c r="Z3878" s="40"/>
      <c r="AA3878" s="40"/>
      <c r="AB3878" s="40"/>
      <c r="AC3878" s="40"/>
      <c r="AD3878" s="40"/>
      <c r="AE3878" s="40"/>
      <c r="AF3878" s="40"/>
      <c r="AG3878" s="40"/>
      <c r="AH3878" s="40"/>
      <c r="AI3878" s="40"/>
      <c r="AJ3878" s="40"/>
      <c r="AK3878" s="40"/>
      <c r="AL3878" s="40"/>
      <c r="AM3878" s="40"/>
      <c r="AN3878" s="40"/>
      <c r="AO3878" s="51"/>
    </row>
    <row r="3879" spans="1:41" s="3" customFormat="1" x14ac:dyDescent="0.25">
      <c r="A3879" s="40"/>
      <c r="B3879" s="50"/>
      <c r="C3879" s="40"/>
      <c r="D3879" s="58"/>
      <c r="E3879" s="40"/>
      <c r="F3879" s="40"/>
      <c r="G3879" s="40"/>
      <c r="H3879" s="40"/>
      <c r="I3879" s="40"/>
      <c r="J3879" s="40"/>
      <c r="K3879" s="40"/>
      <c r="L3879" s="40"/>
      <c r="M3879" s="40"/>
      <c r="N3879" s="40"/>
      <c r="O3879" s="40"/>
      <c r="P3879" s="40"/>
      <c r="Q3879" s="40"/>
      <c r="R3879" s="40"/>
      <c r="S3879" s="40"/>
      <c r="T3879" s="40"/>
      <c r="U3879" s="40"/>
      <c r="V3879" s="40"/>
      <c r="W3879" s="40"/>
      <c r="X3879" s="40"/>
      <c r="Y3879" s="40"/>
      <c r="Z3879" s="40"/>
      <c r="AA3879" s="40"/>
      <c r="AB3879" s="40"/>
      <c r="AC3879" s="40"/>
      <c r="AD3879" s="40"/>
      <c r="AE3879" s="40"/>
      <c r="AF3879" s="40"/>
      <c r="AG3879" s="40"/>
      <c r="AH3879" s="40"/>
      <c r="AI3879" s="40"/>
      <c r="AJ3879" s="40"/>
      <c r="AK3879" s="40"/>
      <c r="AL3879" s="40"/>
      <c r="AM3879" s="40"/>
      <c r="AN3879" s="40"/>
      <c r="AO3879" s="51"/>
    </row>
    <row r="3880" spans="1:41" s="3" customFormat="1" x14ac:dyDescent="0.25">
      <c r="A3880" s="40"/>
      <c r="B3880" s="50"/>
      <c r="C3880" s="40"/>
      <c r="D3880" s="58"/>
      <c r="E3880" s="40"/>
      <c r="F3880" s="40"/>
      <c r="G3880" s="40"/>
      <c r="H3880" s="40"/>
      <c r="I3880" s="40"/>
      <c r="J3880" s="40"/>
      <c r="K3880" s="40"/>
      <c r="L3880" s="40"/>
      <c r="M3880" s="40"/>
      <c r="N3880" s="40"/>
      <c r="O3880" s="40"/>
      <c r="P3880" s="40"/>
      <c r="Q3880" s="40"/>
      <c r="R3880" s="40"/>
      <c r="S3880" s="40"/>
      <c r="T3880" s="40"/>
      <c r="U3880" s="40"/>
      <c r="V3880" s="40"/>
      <c r="W3880" s="40"/>
      <c r="X3880" s="40"/>
      <c r="Y3880" s="40"/>
      <c r="Z3880" s="40"/>
      <c r="AA3880" s="40"/>
      <c r="AB3880" s="40"/>
      <c r="AC3880" s="40"/>
      <c r="AD3880" s="40"/>
      <c r="AE3880" s="40"/>
      <c r="AF3880" s="40"/>
      <c r="AG3880" s="40"/>
      <c r="AH3880" s="40"/>
      <c r="AI3880" s="40"/>
      <c r="AJ3880" s="40"/>
      <c r="AK3880" s="40"/>
      <c r="AL3880" s="40"/>
      <c r="AM3880" s="40"/>
      <c r="AN3880" s="40"/>
      <c r="AO3880" s="51"/>
    </row>
    <row r="3881" spans="1:41" s="3" customFormat="1" x14ac:dyDescent="0.25">
      <c r="A3881" s="40"/>
      <c r="B3881" s="50"/>
      <c r="C3881" s="40"/>
      <c r="D3881" s="58"/>
      <c r="E3881" s="40"/>
      <c r="F3881" s="40"/>
      <c r="G3881" s="40"/>
      <c r="H3881" s="40"/>
      <c r="I3881" s="40"/>
      <c r="J3881" s="40"/>
      <c r="K3881" s="40"/>
      <c r="L3881" s="40"/>
      <c r="M3881" s="40"/>
      <c r="N3881" s="40"/>
      <c r="O3881" s="40"/>
      <c r="P3881" s="40"/>
      <c r="Q3881" s="40"/>
      <c r="R3881" s="40"/>
      <c r="S3881" s="40"/>
      <c r="T3881" s="40"/>
      <c r="U3881" s="40"/>
      <c r="V3881" s="40"/>
      <c r="W3881" s="40"/>
      <c r="X3881" s="40"/>
      <c r="Y3881" s="40"/>
      <c r="Z3881" s="40"/>
      <c r="AA3881" s="40"/>
      <c r="AB3881" s="40"/>
      <c r="AC3881" s="40"/>
      <c r="AD3881" s="40"/>
      <c r="AE3881" s="40"/>
      <c r="AF3881" s="40"/>
      <c r="AG3881" s="40"/>
      <c r="AH3881" s="40"/>
      <c r="AI3881" s="40"/>
      <c r="AJ3881" s="40"/>
      <c r="AK3881" s="40"/>
      <c r="AL3881" s="40"/>
      <c r="AM3881" s="40"/>
      <c r="AN3881" s="40"/>
      <c r="AO3881" s="51"/>
    </row>
    <row r="3882" spans="1:41" s="3" customFormat="1" x14ac:dyDescent="0.25">
      <c r="A3882" s="40"/>
      <c r="B3882" s="50"/>
      <c r="C3882" s="40"/>
      <c r="D3882" s="58"/>
      <c r="E3882" s="40"/>
      <c r="F3882" s="40"/>
      <c r="G3882" s="40"/>
      <c r="H3882" s="40"/>
      <c r="I3882" s="40"/>
      <c r="J3882" s="40"/>
      <c r="K3882" s="40"/>
      <c r="L3882" s="40"/>
      <c r="M3882" s="40"/>
      <c r="N3882" s="40"/>
      <c r="O3882" s="40"/>
      <c r="P3882" s="40"/>
      <c r="Q3882" s="40"/>
      <c r="R3882" s="40"/>
      <c r="S3882" s="40"/>
      <c r="T3882" s="40"/>
      <c r="U3882" s="40"/>
      <c r="V3882" s="40"/>
      <c r="W3882" s="40"/>
      <c r="X3882" s="40"/>
      <c r="Y3882" s="40"/>
      <c r="Z3882" s="40"/>
      <c r="AA3882" s="40"/>
      <c r="AB3882" s="40"/>
      <c r="AC3882" s="40"/>
      <c r="AD3882" s="40"/>
      <c r="AE3882" s="40"/>
      <c r="AF3882" s="40"/>
      <c r="AG3882" s="40"/>
      <c r="AH3882" s="40"/>
      <c r="AI3882" s="40"/>
      <c r="AJ3882" s="40"/>
      <c r="AK3882" s="40"/>
      <c r="AL3882" s="40"/>
      <c r="AM3882" s="40"/>
      <c r="AN3882" s="40"/>
      <c r="AO3882" s="51"/>
    </row>
    <row r="3883" spans="1:41" s="3" customFormat="1" x14ac:dyDescent="0.25">
      <c r="A3883" s="40"/>
      <c r="B3883" s="50"/>
      <c r="C3883" s="40"/>
      <c r="D3883" s="58"/>
      <c r="E3883" s="40"/>
      <c r="F3883" s="40"/>
      <c r="G3883" s="40"/>
      <c r="H3883" s="40"/>
      <c r="I3883" s="40"/>
      <c r="J3883" s="40"/>
      <c r="K3883" s="40"/>
      <c r="L3883" s="40"/>
      <c r="M3883" s="40"/>
      <c r="N3883" s="40"/>
      <c r="O3883" s="40"/>
      <c r="P3883" s="40"/>
      <c r="Q3883" s="40"/>
      <c r="R3883" s="40"/>
      <c r="S3883" s="40"/>
      <c r="T3883" s="40"/>
      <c r="U3883" s="40"/>
      <c r="V3883" s="40"/>
      <c r="W3883" s="40"/>
      <c r="X3883" s="40"/>
      <c r="Y3883" s="40"/>
      <c r="Z3883" s="40"/>
      <c r="AA3883" s="40"/>
      <c r="AB3883" s="40"/>
      <c r="AC3883" s="40"/>
      <c r="AD3883" s="40"/>
      <c r="AE3883" s="40"/>
      <c r="AF3883" s="40"/>
      <c r="AG3883" s="40"/>
      <c r="AH3883" s="40"/>
      <c r="AI3883" s="40"/>
      <c r="AJ3883" s="40"/>
      <c r="AK3883" s="40"/>
      <c r="AL3883" s="40"/>
      <c r="AM3883" s="40"/>
      <c r="AN3883" s="40"/>
      <c r="AO3883" s="51"/>
    </row>
    <row r="3884" spans="1:41" s="3" customFormat="1" x14ac:dyDescent="0.25">
      <c r="A3884" s="40"/>
      <c r="B3884" s="50"/>
      <c r="C3884" s="40"/>
      <c r="D3884" s="58"/>
      <c r="E3884" s="40"/>
      <c r="F3884" s="40"/>
      <c r="G3884" s="40"/>
      <c r="H3884" s="40"/>
      <c r="I3884" s="40"/>
      <c r="J3884" s="40"/>
      <c r="K3884" s="40"/>
      <c r="L3884" s="40"/>
      <c r="M3884" s="40"/>
      <c r="N3884" s="40"/>
      <c r="O3884" s="40"/>
      <c r="P3884" s="40"/>
      <c r="Q3884" s="40"/>
      <c r="R3884" s="40"/>
      <c r="S3884" s="40"/>
      <c r="T3884" s="40"/>
      <c r="U3884" s="40"/>
      <c r="V3884" s="40"/>
      <c r="W3884" s="40"/>
      <c r="X3884" s="40"/>
      <c r="Y3884" s="40"/>
      <c r="Z3884" s="40"/>
      <c r="AA3884" s="40"/>
      <c r="AB3884" s="40"/>
      <c r="AC3884" s="40"/>
      <c r="AD3884" s="40"/>
      <c r="AE3884" s="40"/>
      <c r="AF3884" s="40"/>
      <c r="AG3884" s="40"/>
      <c r="AH3884" s="40"/>
      <c r="AI3884" s="40"/>
      <c r="AJ3884" s="40"/>
      <c r="AK3884" s="40"/>
      <c r="AL3884" s="40"/>
      <c r="AM3884" s="40"/>
      <c r="AN3884" s="40"/>
      <c r="AO3884" s="51"/>
    </row>
    <row r="3885" spans="1:41" s="3" customFormat="1" x14ac:dyDescent="0.25">
      <c r="A3885" s="40"/>
      <c r="B3885" s="50"/>
      <c r="C3885" s="40"/>
      <c r="D3885" s="58"/>
      <c r="E3885" s="40"/>
      <c r="F3885" s="40"/>
      <c r="G3885" s="40"/>
      <c r="H3885" s="40"/>
      <c r="I3885" s="40"/>
      <c r="J3885" s="40"/>
      <c r="K3885" s="40"/>
      <c r="L3885" s="40"/>
      <c r="M3885" s="40"/>
      <c r="N3885" s="40"/>
      <c r="O3885" s="40"/>
      <c r="P3885" s="40"/>
      <c r="Q3885" s="40"/>
      <c r="R3885" s="40"/>
      <c r="S3885" s="40"/>
      <c r="T3885" s="40"/>
      <c r="U3885" s="40"/>
      <c r="V3885" s="40"/>
      <c r="W3885" s="40"/>
      <c r="X3885" s="40"/>
      <c r="Y3885" s="40"/>
      <c r="Z3885" s="40"/>
      <c r="AA3885" s="40"/>
      <c r="AB3885" s="40"/>
      <c r="AC3885" s="40"/>
      <c r="AD3885" s="40"/>
      <c r="AE3885" s="40"/>
      <c r="AF3885" s="40"/>
      <c r="AG3885" s="40"/>
      <c r="AH3885" s="40"/>
      <c r="AI3885" s="40"/>
      <c r="AJ3885" s="40"/>
      <c r="AK3885" s="40"/>
      <c r="AL3885" s="40"/>
      <c r="AM3885" s="40"/>
      <c r="AN3885" s="40"/>
      <c r="AO3885" s="51"/>
    </row>
    <row r="3886" spans="1:41" s="3" customFormat="1" x14ac:dyDescent="0.25">
      <c r="A3886" s="40"/>
      <c r="B3886" s="50"/>
      <c r="C3886" s="40"/>
      <c r="D3886" s="58"/>
      <c r="E3886" s="40"/>
      <c r="F3886" s="40"/>
      <c r="G3886" s="40"/>
      <c r="H3886" s="40"/>
      <c r="I3886" s="40"/>
      <c r="J3886" s="40"/>
      <c r="K3886" s="40"/>
      <c r="L3886" s="40"/>
      <c r="M3886" s="40"/>
      <c r="N3886" s="40"/>
      <c r="O3886" s="40"/>
      <c r="P3886" s="40"/>
      <c r="Q3886" s="40"/>
      <c r="R3886" s="40"/>
      <c r="S3886" s="40"/>
      <c r="T3886" s="40"/>
      <c r="U3886" s="40"/>
      <c r="V3886" s="40"/>
      <c r="W3886" s="40"/>
      <c r="X3886" s="40"/>
      <c r="Y3886" s="40"/>
      <c r="Z3886" s="40"/>
      <c r="AA3886" s="40"/>
      <c r="AB3886" s="40"/>
      <c r="AC3886" s="40"/>
      <c r="AD3886" s="40"/>
      <c r="AE3886" s="40"/>
      <c r="AF3886" s="40"/>
      <c r="AG3886" s="40"/>
      <c r="AH3886" s="40"/>
      <c r="AI3886" s="40"/>
      <c r="AJ3886" s="40"/>
      <c r="AK3886" s="40"/>
      <c r="AL3886" s="40"/>
      <c r="AM3886" s="40"/>
      <c r="AN3886" s="40"/>
      <c r="AO3886" s="51"/>
    </row>
    <row r="3887" spans="1:41" s="3" customFormat="1" x14ac:dyDescent="0.25">
      <c r="A3887" s="40"/>
      <c r="B3887" s="50"/>
      <c r="C3887" s="40"/>
      <c r="D3887" s="58"/>
      <c r="E3887" s="40"/>
      <c r="F3887" s="40"/>
      <c r="G3887" s="40"/>
      <c r="H3887" s="40"/>
      <c r="I3887" s="40"/>
      <c r="J3887" s="40"/>
      <c r="K3887" s="40"/>
      <c r="L3887" s="40"/>
      <c r="M3887" s="40"/>
      <c r="N3887" s="40"/>
      <c r="O3887" s="40"/>
      <c r="P3887" s="40"/>
      <c r="Q3887" s="40"/>
      <c r="R3887" s="40"/>
      <c r="S3887" s="40"/>
      <c r="T3887" s="40"/>
      <c r="U3887" s="40"/>
      <c r="V3887" s="40"/>
      <c r="W3887" s="40"/>
      <c r="X3887" s="40"/>
      <c r="Y3887" s="40"/>
      <c r="Z3887" s="40"/>
      <c r="AA3887" s="40"/>
      <c r="AB3887" s="40"/>
      <c r="AC3887" s="40"/>
      <c r="AD3887" s="40"/>
      <c r="AE3887" s="40"/>
      <c r="AF3887" s="40"/>
      <c r="AG3887" s="40"/>
      <c r="AH3887" s="40"/>
      <c r="AI3887" s="40"/>
      <c r="AJ3887" s="40"/>
      <c r="AK3887" s="40"/>
      <c r="AL3887" s="40"/>
      <c r="AM3887" s="40"/>
      <c r="AN3887" s="40"/>
      <c r="AO3887" s="51"/>
    </row>
    <row r="3888" spans="1:41" s="3" customFormat="1" x14ac:dyDescent="0.25">
      <c r="A3888" s="40"/>
      <c r="B3888" s="50"/>
      <c r="C3888" s="40"/>
      <c r="D3888" s="58"/>
      <c r="E3888" s="40"/>
      <c r="F3888" s="40"/>
      <c r="G3888" s="40"/>
      <c r="H3888" s="40"/>
      <c r="I3888" s="40"/>
      <c r="J3888" s="40"/>
      <c r="K3888" s="40"/>
      <c r="L3888" s="40"/>
      <c r="M3888" s="40"/>
      <c r="N3888" s="40"/>
      <c r="O3888" s="40"/>
      <c r="P3888" s="40"/>
      <c r="Q3888" s="40"/>
      <c r="R3888" s="40"/>
      <c r="S3888" s="40"/>
      <c r="T3888" s="40"/>
      <c r="U3888" s="40"/>
      <c r="V3888" s="40"/>
      <c r="W3888" s="40"/>
      <c r="X3888" s="40"/>
      <c r="Y3888" s="40"/>
      <c r="Z3888" s="40"/>
      <c r="AA3888" s="40"/>
      <c r="AB3888" s="40"/>
      <c r="AC3888" s="40"/>
      <c r="AD3888" s="40"/>
      <c r="AE3888" s="40"/>
      <c r="AF3888" s="40"/>
      <c r="AG3888" s="40"/>
      <c r="AH3888" s="40"/>
      <c r="AI3888" s="40"/>
      <c r="AJ3888" s="40"/>
      <c r="AK3888" s="40"/>
      <c r="AL3888" s="40"/>
      <c r="AM3888" s="40"/>
      <c r="AN3888" s="40"/>
      <c r="AO3888" s="51"/>
    </row>
    <row r="3889" spans="1:41" s="3" customFormat="1" x14ac:dyDescent="0.25">
      <c r="A3889" s="40"/>
      <c r="B3889" s="50"/>
      <c r="C3889" s="40"/>
      <c r="D3889" s="58"/>
      <c r="E3889" s="40"/>
      <c r="F3889" s="40"/>
      <c r="G3889" s="40"/>
      <c r="H3889" s="40"/>
      <c r="I3889" s="40"/>
      <c r="J3889" s="40"/>
      <c r="K3889" s="40"/>
      <c r="L3889" s="40"/>
      <c r="M3889" s="40"/>
      <c r="N3889" s="40"/>
      <c r="O3889" s="40"/>
      <c r="P3889" s="40"/>
      <c r="Q3889" s="40"/>
      <c r="R3889" s="40"/>
      <c r="S3889" s="40"/>
      <c r="T3889" s="40"/>
      <c r="U3889" s="40"/>
      <c r="V3889" s="40"/>
      <c r="W3889" s="40"/>
      <c r="X3889" s="40"/>
      <c r="Y3889" s="40"/>
      <c r="Z3889" s="40"/>
      <c r="AA3889" s="40"/>
      <c r="AB3889" s="40"/>
      <c r="AC3889" s="40"/>
      <c r="AD3889" s="40"/>
      <c r="AE3889" s="40"/>
      <c r="AF3889" s="40"/>
      <c r="AG3889" s="40"/>
      <c r="AH3889" s="40"/>
      <c r="AI3889" s="40"/>
      <c r="AJ3889" s="40"/>
      <c r="AK3889" s="40"/>
      <c r="AL3889" s="40"/>
      <c r="AM3889" s="40"/>
      <c r="AN3889" s="40"/>
      <c r="AO3889" s="51"/>
    </row>
    <row r="3890" spans="1:41" s="3" customFormat="1" x14ac:dyDescent="0.25">
      <c r="A3890" s="40"/>
      <c r="B3890" s="50"/>
      <c r="C3890" s="40"/>
      <c r="D3890" s="58"/>
      <c r="E3890" s="40"/>
      <c r="F3890" s="40"/>
      <c r="G3890" s="40"/>
      <c r="H3890" s="40"/>
      <c r="I3890" s="40"/>
      <c r="J3890" s="40"/>
      <c r="K3890" s="40"/>
      <c r="L3890" s="40"/>
      <c r="M3890" s="40"/>
      <c r="N3890" s="40"/>
      <c r="O3890" s="40"/>
      <c r="P3890" s="40"/>
      <c r="Q3890" s="40"/>
      <c r="R3890" s="40"/>
      <c r="S3890" s="40"/>
      <c r="T3890" s="40"/>
      <c r="U3890" s="40"/>
      <c r="V3890" s="40"/>
      <c r="W3890" s="40"/>
      <c r="X3890" s="40"/>
      <c r="Y3890" s="40"/>
      <c r="Z3890" s="40"/>
      <c r="AA3890" s="40"/>
      <c r="AB3890" s="40"/>
      <c r="AC3890" s="40"/>
      <c r="AD3890" s="40"/>
      <c r="AE3890" s="40"/>
      <c r="AF3890" s="40"/>
      <c r="AG3890" s="40"/>
      <c r="AH3890" s="40"/>
      <c r="AI3890" s="40"/>
      <c r="AJ3890" s="40"/>
      <c r="AK3890" s="40"/>
      <c r="AL3890" s="40"/>
      <c r="AM3890" s="40"/>
      <c r="AN3890" s="40"/>
      <c r="AO3890" s="51"/>
    </row>
    <row r="3891" spans="1:41" s="3" customFormat="1" x14ac:dyDescent="0.25">
      <c r="A3891" s="40"/>
      <c r="B3891" s="50"/>
      <c r="C3891" s="40"/>
      <c r="D3891" s="58"/>
      <c r="E3891" s="40"/>
      <c r="F3891" s="40"/>
      <c r="G3891" s="40"/>
      <c r="H3891" s="40"/>
      <c r="I3891" s="40"/>
      <c r="J3891" s="40"/>
      <c r="K3891" s="40"/>
      <c r="L3891" s="40"/>
      <c r="M3891" s="40"/>
      <c r="N3891" s="40"/>
      <c r="O3891" s="40"/>
      <c r="P3891" s="40"/>
      <c r="Q3891" s="40"/>
      <c r="R3891" s="40"/>
      <c r="S3891" s="40"/>
      <c r="T3891" s="40"/>
      <c r="U3891" s="40"/>
      <c r="V3891" s="40"/>
      <c r="W3891" s="40"/>
      <c r="X3891" s="40"/>
      <c r="Y3891" s="40"/>
      <c r="Z3891" s="40"/>
      <c r="AA3891" s="40"/>
      <c r="AB3891" s="40"/>
      <c r="AC3891" s="40"/>
      <c r="AD3891" s="40"/>
      <c r="AE3891" s="40"/>
      <c r="AF3891" s="40"/>
      <c r="AG3891" s="40"/>
      <c r="AH3891" s="40"/>
      <c r="AI3891" s="40"/>
      <c r="AJ3891" s="40"/>
      <c r="AK3891" s="40"/>
      <c r="AL3891" s="40"/>
      <c r="AM3891" s="40"/>
      <c r="AN3891" s="40"/>
      <c r="AO3891" s="51"/>
    </row>
    <row r="3892" spans="1:41" s="3" customFormat="1" x14ac:dyDescent="0.25">
      <c r="A3892" s="40"/>
      <c r="B3892" s="50"/>
      <c r="C3892" s="40"/>
      <c r="D3892" s="58"/>
      <c r="E3892" s="40"/>
      <c r="F3892" s="40"/>
      <c r="G3892" s="40"/>
      <c r="H3892" s="40"/>
      <c r="I3892" s="40"/>
      <c r="J3892" s="40"/>
      <c r="K3892" s="40"/>
      <c r="L3892" s="40"/>
      <c r="M3892" s="40"/>
      <c r="N3892" s="40"/>
      <c r="O3892" s="40"/>
      <c r="P3892" s="40"/>
      <c r="Q3892" s="40"/>
      <c r="R3892" s="40"/>
      <c r="S3892" s="40"/>
      <c r="T3892" s="40"/>
      <c r="U3892" s="40"/>
      <c r="V3892" s="40"/>
      <c r="W3892" s="40"/>
      <c r="X3892" s="40"/>
      <c r="Y3892" s="40"/>
      <c r="Z3892" s="40"/>
      <c r="AA3892" s="40"/>
      <c r="AB3892" s="40"/>
      <c r="AC3892" s="40"/>
      <c r="AD3892" s="40"/>
      <c r="AE3892" s="40"/>
      <c r="AF3892" s="40"/>
      <c r="AG3892" s="40"/>
      <c r="AH3892" s="40"/>
      <c r="AI3892" s="40"/>
      <c r="AJ3892" s="40"/>
      <c r="AK3892" s="40"/>
      <c r="AL3892" s="40"/>
      <c r="AM3892" s="40"/>
      <c r="AN3892" s="40"/>
      <c r="AO3892" s="51"/>
    </row>
    <row r="3893" spans="1:41" s="3" customFormat="1" x14ac:dyDescent="0.25">
      <c r="A3893" s="40"/>
      <c r="B3893" s="50"/>
      <c r="C3893" s="40"/>
      <c r="D3893" s="58"/>
      <c r="E3893" s="40"/>
      <c r="F3893" s="40"/>
      <c r="G3893" s="40"/>
      <c r="H3893" s="40"/>
      <c r="I3893" s="40"/>
      <c r="J3893" s="40"/>
      <c r="K3893" s="40"/>
      <c r="L3893" s="40"/>
      <c r="M3893" s="40"/>
      <c r="N3893" s="40"/>
      <c r="O3893" s="40"/>
      <c r="P3893" s="40"/>
      <c r="Q3893" s="40"/>
      <c r="R3893" s="40"/>
      <c r="S3893" s="40"/>
      <c r="T3893" s="40"/>
      <c r="U3893" s="40"/>
      <c r="V3893" s="40"/>
      <c r="W3893" s="40"/>
      <c r="X3893" s="40"/>
      <c r="Y3893" s="40"/>
      <c r="Z3893" s="40"/>
      <c r="AA3893" s="40"/>
      <c r="AB3893" s="40"/>
      <c r="AC3893" s="40"/>
      <c r="AD3893" s="40"/>
      <c r="AE3893" s="40"/>
      <c r="AF3893" s="40"/>
      <c r="AG3893" s="40"/>
      <c r="AH3893" s="40"/>
      <c r="AI3893" s="40"/>
      <c r="AJ3893" s="40"/>
      <c r="AK3893" s="40"/>
      <c r="AL3893" s="40"/>
      <c r="AM3893" s="40"/>
      <c r="AN3893" s="40"/>
      <c r="AO3893" s="51"/>
    </row>
    <row r="3894" spans="1:41" s="3" customFormat="1" x14ac:dyDescent="0.25">
      <c r="A3894" s="40"/>
      <c r="B3894" s="50"/>
      <c r="C3894" s="40"/>
      <c r="D3894" s="58"/>
      <c r="E3894" s="40"/>
      <c r="F3894" s="40"/>
      <c r="G3894" s="40"/>
      <c r="H3894" s="40"/>
      <c r="I3894" s="40"/>
      <c r="J3894" s="40"/>
      <c r="K3894" s="40"/>
      <c r="L3894" s="40"/>
      <c r="M3894" s="40"/>
      <c r="N3894" s="40"/>
      <c r="O3894" s="40"/>
      <c r="P3894" s="40"/>
      <c r="Q3894" s="40"/>
      <c r="R3894" s="40"/>
      <c r="S3894" s="40"/>
      <c r="T3894" s="40"/>
      <c r="U3894" s="40"/>
      <c r="V3894" s="40"/>
      <c r="W3894" s="40"/>
      <c r="X3894" s="40"/>
      <c r="Y3894" s="40"/>
      <c r="Z3894" s="40"/>
      <c r="AA3894" s="40"/>
      <c r="AB3894" s="40"/>
      <c r="AC3894" s="40"/>
      <c r="AD3894" s="40"/>
      <c r="AE3894" s="40"/>
      <c r="AF3894" s="40"/>
      <c r="AG3894" s="40"/>
      <c r="AH3894" s="40"/>
      <c r="AI3894" s="40"/>
      <c r="AJ3894" s="40"/>
      <c r="AK3894" s="40"/>
      <c r="AL3894" s="40"/>
      <c r="AM3894" s="40"/>
      <c r="AN3894" s="40"/>
      <c r="AO3894" s="51"/>
    </row>
    <row r="3895" spans="1:41" s="3" customFormat="1" x14ac:dyDescent="0.25">
      <c r="A3895" s="40"/>
      <c r="B3895" s="50"/>
      <c r="C3895" s="40"/>
      <c r="D3895" s="58"/>
      <c r="E3895" s="40"/>
      <c r="F3895" s="40"/>
      <c r="G3895" s="40"/>
      <c r="H3895" s="40"/>
      <c r="I3895" s="40"/>
      <c r="J3895" s="40"/>
      <c r="K3895" s="40"/>
      <c r="L3895" s="40"/>
      <c r="M3895" s="40"/>
      <c r="N3895" s="40"/>
      <c r="O3895" s="40"/>
      <c r="P3895" s="40"/>
      <c r="Q3895" s="40"/>
      <c r="R3895" s="40"/>
      <c r="S3895" s="40"/>
      <c r="T3895" s="40"/>
      <c r="U3895" s="40"/>
      <c r="V3895" s="40"/>
      <c r="W3895" s="40"/>
      <c r="X3895" s="40"/>
      <c r="Y3895" s="40"/>
      <c r="Z3895" s="40"/>
      <c r="AA3895" s="40"/>
      <c r="AB3895" s="40"/>
      <c r="AC3895" s="40"/>
      <c r="AD3895" s="40"/>
      <c r="AE3895" s="40"/>
      <c r="AF3895" s="40"/>
      <c r="AG3895" s="40"/>
      <c r="AH3895" s="40"/>
      <c r="AI3895" s="40"/>
      <c r="AJ3895" s="40"/>
      <c r="AK3895" s="40"/>
      <c r="AL3895" s="40"/>
      <c r="AM3895" s="40"/>
      <c r="AN3895" s="40"/>
      <c r="AO3895" s="51"/>
    </row>
    <row r="3896" spans="1:41" s="3" customFormat="1" x14ac:dyDescent="0.25">
      <c r="A3896" s="40"/>
      <c r="B3896" s="50"/>
      <c r="C3896" s="40"/>
      <c r="D3896" s="58"/>
      <c r="E3896" s="40"/>
      <c r="F3896" s="40"/>
      <c r="G3896" s="40"/>
      <c r="H3896" s="40"/>
      <c r="I3896" s="40"/>
      <c r="J3896" s="40"/>
      <c r="K3896" s="40"/>
      <c r="L3896" s="40"/>
      <c r="M3896" s="40"/>
      <c r="N3896" s="40"/>
      <c r="O3896" s="40"/>
      <c r="P3896" s="40"/>
      <c r="Q3896" s="40"/>
      <c r="R3896" s="40"/>
      <c r="S3896" s="40"/>
      <c r="T3896" s="40"/>
      <c r="U3896" s="40"/>
      <c r="V3896" s="40"/>
      <c r="W3896" s="40"/>
      <c r="X3896" s="40"/>
      <c r="Y3896" s="40"/>
      <c r="Z3896" s="40"/>
      <c r="AA3896" s="40"/>
      <c r="AB3896" s="40"/>
      <c r="AC3896" s="40"/>
      <c r="AD3896" s="40"/>
      <c r="AE3896" s="40"/>
      <c r="AF3896" s="40"/>
      <c r="AG3896" s="40"/>
      <c r="AH3896" s="40"/>
      <c r="AI3896" s="40"/>
      <c r="AJ3896" s="40"/>
      <c r="AK3896" s="40"/>
      <c r="AL3896" s="40"/>
      <c r="AM3896" s="40"/>
      <c r="AN3896" s="40"/>
      <c r="AO3896" s="51"/>
    </row>
    <row r="3897" spans="1:41" s="3" customFormat="1" x14ac:dyDescent="0.25">
      <c r="A3897" s="40"/>
      <c r="B3897" s="50"/>
      <c r="C3897" s="40"/>
      <c r="D3897" s="58"/>
      <c r="E3897" s="40"/>
      <c r="F3897" s="40"/>
      <c r="G3897" s="40"/>
      <c r="H3897" s="40"/>
      <c r="I3897" s="40"/>
      <c r="J3897" s="40"/>
      <c r="K3897" s="40"/>
      <c r="L3897" s="40"/>
      <c r="M3897" s="40"/>
      <c r="N3897" s="40"/>
      <c r="O3897" s="40"/>
      <c r="P3897" s="40"/>
      <c r="Q3897" s="40"/>
      <c r="R3897" s="40"/>
      <c r="S3897" s="40"/>
      <c r="T3897" s="40"/>
      <c r="U3897" s="40"/>
      <c r="V3897" s="40"/>
      <c r="W3897" s="40"/>
      <c r="X3897" s="40"/>
      <c r="Y3897" s="40"/>
      <c r="Z3897" s="40"/>
      <c r="AA3897" s="40"/>
      <c r="AB3897" s="40"/>
      <c r="AC3897" s="40"/>
      <c r="AD3897" s="40"/>
      <c r="AE3897" s="40"/>
      <c r="AF3897" s="40"/>
      <c r="AG3897" s="40"/>
      <c r="AH3897" s="40"/>
      <c r="AI3897" s="40"/>
      <c r="AJ3897" s="40"/>
      <c r="AK3897" s="40"/>
      <c r="AL3897" s="40"/>
      <c r="AM3897" s="40"/>
      <c r="AN3897" s="40"/>
      <c r="AO3897" s="51"/>
    </row>
    <row r="3898" spans="1:41" s="3" customFormat="1" x14ac:dyDescent="0.25">
      <c r="A3898" s="40"/>
      <c r="B3898" s="50"/>
      <c r="C3898" s="40"/>
      <c r="D3898" s="58"/>
      <c r="E3898" s="40"/>
      <c r="F3898" s="40"/>
      <c r="G3898" s="40"/>
      <c r="H3898" s="40"/>
      <c r="I3898" s="40"/>
      <c r="J3898" s="40"/>
      <c r="K3898" s="40"/>
      <c r="L3898" s="40"/>
      <c r="M3898" s="40"/>
      <c r="N3898" s="40"/>
      <c r="O3898" s="40"/>
      <c r="P3898" s="40"/>
      <c r="Q3898" s="40"/>
      <c r="R3898" s="40"/>
      <c r="S3898" s="40"/>
      <c r="T3898" s="40"/>
      <c r="U3898" s="40"/>
      <c r="V3898" s="40"/>
      <c r="W3898" s="40"/>
      <c r="X3898" s="40"/>
      <c r="Y3898" s="40"/>
      <c r="Z3898" s="40"/>
      <c r="AA3898" s="40"/>
      <c r="AB3898" s="40"/>
      <c r="AC3898" s="40"/>
      <c r="AD3898" s="40"/>
      <c r="AE3898" s="40"/>
      <c r="AF3898" s="40"/>
      <c r="AG3898" s="40"/>
      <c r="AH3898" s="40"/>
      <c r="AI3898" s="40"/>
      <c r="AJ3898" s="40"/>
      <c r="AK3898" s="40"/>
      <c r="AL3898" s="40"/>
      <c r="AM3898" s="40"/>
      <c r="AN3898" s="40"/>
      <c r="AO3898" s="51"/>
    </row>
    <row r="3899" spans="1:41" s="3" customFormat="1" x14ac:dyDescent="0.25">
      <c r="A3899" s="40"/>
      <c r="B3899" s="50"/>
      <c r="C3899" s="40"/>
      <c r="D3899" s="58"/>
      <c r="E3899" s="40"/>
      <c r="F3899" s="40"/>
      <c r="G3899" s="40"/>
      <c r="H3899" s="40"/>
      <c r="I3899" s="40"/>
      <c r="J3899" s="40"/>
      <c r="K3899" s="40"/>
      <c r="L3899" s="40"/>
      <c r="M3899" s="40"/>
      <c r="N3899" s="40"/>
      <c r="O3899" s="40"/>
      <c r="P3899" s="40"/>
      <c r="Q3899" s="40"/>
      <c r="R3899" s="40"/>
      <c r="S3899" s="40"/>
      <c r="T3899" s="40"/>
      <c r="U3899" s="40"/>
      <c r="V3899" s="40"/>
      <c r="W3899" s="40"/>
      <c r="X3899" s="40"/>
      <c r="Y3899" s="40"/>
      <c r="Z3899" s="40"/>
      <c r="AA3899" s="40"/>
      <c r="AB3899" s="40"/>
      <c r="AC3899" s="40"/>
      <c r="AD3899" s="40"/>
      <c r="AE3899" s="40"/>
      <c r="AF3899" s="40"/>
      <c r="AG3899" s="40"/>
      <c r="AH3899" s="40"/>
      <c r="AI3899" s="40"/>
      <c r="AJ3899" s="40"/>
      <c r="AK3899" s="40"/>
      <c r="AL3899" s="40"/>
      <c r="AM3899" s="40"/>
      <c r="AN3899" s="40"/>
      <c r="AO3899" s="51"/>
    </row>
    <row r="3900" spans="1:41" s="3" customFormat="1" x14ac:dyDescent="0.25">
      <c r="A3900" s="40"/>
      <c r="B3900" s="50"/>
      <c r="C3900" s="40"/>
      <c r="D3900" s="58"/>
      <c r="E3900" s="40"/>
      <c r="F3900" s="40"/>
      <c r="G3900" s="40"/>
      <c r="H3900" s="40"/>
      <c r="I3900" s="40"/>
      <c r="J3900" s="40"/>
      <c r="K3900" s="40"/>
      <c r="L3900" s="40"/>
      <c r="M3900" s="40"/>
      <c r="N3900" s="40"/>
      <c r="O3900" s="40"/>
      <c r="P3900" s="40"/>
      <c r="Q3900" s="40"/>
      <c r="R3900" s="40"/>
      <c r="S3900" s="40"/>
      <c r="T3900" s="40"/>
      <c r="U3900" s="40"/>
      <c r="V3900" s="40"/>
      <c r="W3900" s="40"/>
      <c r="X3900" s="40"/>
      <c r="Y3900" s="40"/>
      <c r="Z3900" s="40"/>
      <c r="AA3900" s="40"/>
      <c r="AB3900" s="40"/>
      <c r="AC3900" s="40"/>
      <c r="AD3900" s="40"/>
      <c r="AE3900" s="40"/>
      <c r="AF3900" s="40"/>
      <c r="AG3900" s="40"/>
      <c r="AH3900" s="40"/>
      <c r="AI3900" s="40"/>
      <c r="AJ3900" s="40"/>
      <c r="AK3900" s="40"/>
      <c r="AL3900" s="40"/>
      <c r="AM3900" s="40"/>
      <c r="AN3900" s="40"/>
      <c r="AO3900" s="51"/>
    </row>
    <row r="3901" spans="1:41" s="3" customFormat="1" x14ac:dyDescent="0.25">
      <c r="A3901" s="40"/>
      <c r="B3901" s="50"/>
      <c r="C3901" s="40"/>
      <c r="D3901" s="58"/>
      <c r="E3901" s="40"/>
      <c r="F3901" s="40"/>
      <c r="G3901" s="40"/>
      <c r="H3901" s="40"/>
      <c r="I3901" s="40"/>
      <c r="J3901" s="40"/>
      <c r="K3901" s="40"/>
      <c r="L3901" s="40"/>
      <c r="M3901" s="40"/>
      <c r="N3901" s="40"/>
      <c r="O3901" s="40"/>
      <c r="P3901" s="40"/>
      <c r="Q3901" s="40"/>
      <c r="R3901" s="40"/>
      <c r="S3901" s="40"/>
      <c r="T3901" s="40"/>
      <c r="U3901" s="40"/>
      <c r="V3901" s="40"/>
      <c r="W3901" s="40"/>
      <c r="X3901" s="40"/>
      <c r="Y3901" s="40"/>
      <c r="Z3901" s="40"/>
      <c r="AA3901" s="40"/>
      <c r="AB3901" s="40"/>
      <c r="AC3901" s="40"/>
      <c r="AD3901" s="40"/>
      <c r="AE3901" s="40"/>
      <c r="AF3901" s="40"/>
      <c r="AG3901" s="40"/>
      <c r="AH3901" s="40"/>
      <c r="AI3901" s="40"/>
      <c r="AJ3901" s="40"/>
      <c r="AK3901" s="40"/>
      <c r="AL3901" s="40"/>
      <c r="AM3901" s="40"/>
      <c r="AN3901" s="40"/>
      <c r="AO3901" s="51"/>
    </row>
    <row r="3902" spans="1:41" s="3" customFormat="1" x14ac:dyDescent="0.25">
      <c r="A3902" s="40"/>
      <c r="B3902" s="50"/>
      <c r="C3902" s="40"/>
      <c r="D3902" s="58"/>
      <c r="E3902" s="40"/>
      <c r="F3902" s="40"/>
      <c r="G3902" s="40"/>
      <c r="H3902" s="40"/>
      <c r="I3902" s="40"/>
      <c r="J3902" s="40"/>
      <c r="K3902" s="40"/>
      <c r="L3902" s="40"/>
      <c r="M3902" s="40"/>
      <c r="N3902" s="40"/>
      <c r="O3902" s="40"/>
      <c r="P3902" s="40"/>
      <c r="Q3902" s="40"/>
      <c r="R3902" s="40"/>
      <c r="S3902" s="40"/>
      <c r="T3902" s="40"/>
      <c r="U3902" s="40"/>
      <c r="V3902" s="40"/>
      <c r="W3902" s="40"/>
      <c r="X3902" s="40"/>
      <c r="Y3902" s="40"/>
      <c r="Z3902" s="40"/>
      <c r="AA3902" s="40"/>
      <c r="AB3902" s="40"/>
      <c r="AC3902" s="40"/>
      <c r="AD3902" s="40"/>
      <c r="AE3902" s="40"/>
      <c r="AF3902" s="40"/>
      <c r="AG3902" s="40"/>
      <c r="AH3902" s="40"/>
      <c r="AI3902" s="40"/>
      <c r="AJ3902" s="40"/>
      <c r="AK3902" s="40"/>
      <c r="AL3902" s="40"/>
      <c r="AM3902" s="40"/>
      <c r="AN3902" s="40"/>
      <c r="AO3902" s="51"/>
    </row>
    <row r="3903" spans="1:41" s="3" customFormat="1" x14ac:dyDescent="0.25">
      <c r="A3903" s="40"/>
      <c r="B3903" s="50"/>
      <c r="C3903" s="40"/>
      <c r="D3903" s="58"/>
      <c r="E3903" s="40"/>
      <c r="F3903" s="40"/>
      <c r="G3903" s="40"/>
      <c r="H3903" s="40"/>
      <c r="I3903" s="40"/>
      <c r="J3903" s="40"/>
      <c r="K3903" s="40"/>
      <c r="L3903" s="40"/>
      <c r="M3903" s="40"/>
      <c r="N3903" s="40"/>
      <c r="O3903" s="40"/>
      <c r="P3903" s="40"/>
      <c r="Q3903" s="40"/>
      <c r="R3903" s="40"/>
      <c r="S3903" s="40"/>
      <c r="T3903" s="40"/>
      <c r="U3903" s="40"/>
      <c r="V3903" s="40"/>
      <c r="W3903" s="40"/>
      <c r="X3903" s="40"/>
      <c r="Y3903" s="40"/>
      <c r="Z3903" s="40"/>
      <c r="AA3903" s="40"/>
      <c r="AB3903" s="40"/>
      <c r="AC3903" s="40"/>
      <c r="AD3903" s="40"/>
      <c r="AE3903" s="40"/>
      <c r="AF3903" s="40"/>
      <c r="AG3903" s="40"/>
      <c r="AH3903" s="40"/>
      <c r="AI3903" s="40"/>
      <c r="AJ3903" s="40"/>
      <c r="AK3903" s="40"/>
      <c r="AL3903" s="40"/>
      <c r="AM3903" s="40"/>
      <c r="AN3903" s="40"/>
      <c r="AO3903" s="51"/>
    </row>
    <row r="3904" spans="1:41" s="3" customFormat="1" x14ac:dyDescent="0.25">
      <c r="A3904" s="40"/>
      <c r="B3904" s="50"/>
      <c r="C3904" s="40"/>
      <c r="D3904" s="58"/>
      <c r="E3904" s="40"/>
      <c r="F3904" s="40"/>
      <c r="G3904" s="40"/>
      <c r="H3904" s="40"/>
      <c r="I3904" s="40"/>
      <c r="J3904" s="40"/>
      <c r="K3904" s="40"/>
      <c r="L3904" s="40"/>
      <c r="M3904" s="40"/>
      <c r="N3904" s="40"/>
      <c r="O3904" s="40"/>
      <c r="P3904" s="40"/>
      <c r="Q3904" s="40"/>
      <c r="R3904" s="40"/>
      <c r="S3904" s="40"/>
      <c r="T3904" s="40"/>
      <c r="U3904" s="40"/>
      <c r="V3904" s="40"/>
      <c r="W3904" s="40"/>
      <c r="X3904" s="40"/>
      <c r="Y3904" s="40"/>
      <c r="Z3904" s="40"/>
      <c r="AA3904" s="40"/>
      <c r="AB3904" s="40"/>
      <c r="AC3904" s="40"/>
      <c r="AD3904" s="40"/>
      <c r="AE3904" s="40"/>
      <c r="AF3904" s="40"/>
      <c r="AG3904" s="40"/>
      <c r="AH3904" s="40"/>
      <c r="AI3904" s="40"/>
      <c r="AJ3904" s="40"/>
      <c r="AK3904" s="40"/>
      <c r="AL3904" s="40"/>
      <c r="AM3904" s="40"/>
      <c r="AN3904" s="40"/>
      <c r="AO3904" s="51"/>
    </row>
    <row r="3905" spans="1:41" s="3" customFormat="1" x14ac:dyDescent="0.25">
      <c r="A3905" s="40"/>
      <c r="B3905" s="50"/>
      <c r="C3905" s="40"/>
      <c r="D3905" s="58"/>
      <c r="E3905" s="40"/>
      <c r="F3905" s="40"/>
      <c r="G3905" s="40"/>
      <c r="H3905" s="40"/>
      <c r="I3905" s="40"/>
      <c r="J3905" s="40"/>
      <c r="K3905" s="40"/>
      <c r="L3905" s="40"/>
      <c r="M3905" s="40"/>
      <c r="N3905" s="40"/>
      <c r="O3905" s="40"/>
      <c r="P3905" s="40"/>
      <c r="Q3905" s="40"/>
      <c r="R3905" s="40"/>
      <c r="S3905" s="40"/>
      <c r="T3905" s="40"/>
      <c r="U3905" s="40"/>
      <c r="V3905" s="40"/>
      <c r="W3905" s="40"/>
      <c r="X3905" s="40"/>
      <c r="Y3905" s="40"/>
      <c r="Z3905" s="40"/>
      <c r="AA3905" s="40"/>
      <c r="AB3905" s="40"/>
      <c r="AC3905" s="40"/>
      <c r="AD3905" s="40"/>
      <c r="AE3905" s="40"/>
      <c r="AF3905" s="40"/>
      <c r="AG3905" s="40"/>
      <c r="AH3905" s="40"/>
      <c r="AI3905" s="40"/>
      <c r="AJ3905" s="40"/>
      <c r="AK3905" s="40"/>
      <c r="AL3905" s="40"/>
      <c r="AM3905" s="40"/>
      <c r="AN3905" s="40"/>
      <c r="AO3905" s="51"/>
    </row>
    <row r="3906" spans="1:41" s="3" customFormat="1" x14ac:dyDescent="0.25">
      <c r="A3906" s="40"/>
      <c r="B3906" s="50"/>
      <c r="C3906" s="40"/>
      <c r="D3906" s="58"/>
      <c r="E3906" s="40"/>
      <c r="F3906" s="40"/>
      <c r="G3906" s="40"/>
      <c r="H3906" s="40"/>
      <c r="I3906" s="40"/>
      <c r="J3906" s="40"/>
      <c r="K3906" s="40"/>
      <c r="L3906" s="40"/>
      <c r="M3906" s="40"/>
      <c r="N3906" s="40"/>
      <c r="O3906" s="40"/>
      <c r="P3906" s="40"/>
      <c r="Q3906" s="40"/>
      <c r="R3906" s="40"/>
      <c r="S3906" s="40"/>
      <c r="T3906" s="40"/>
      <c r="U3906" s="40"/>
      <c r="V3906" s="40"/>
      <c r="W3906" s="40"/>
      <c r="X3906" s="40"/>
      <c r="Y3906" s="40"/>
      <c r="Z3906" s="40"/>
      <c r="AA3906" s="40"/>
      <c r="AB3906" s="40"/>
      <c r="AC3906" s="40"/>
      <c r="AD3906" s="40"/>
      <c r="AE3906" s="40"/>
      <c r="AF3906" s="40"/>
      <c r="AG3906" s="40"/>
      <c r="AH3906" s="40"/>
      <c r="AI3906" s="40"/>
      <c r="AJ3906" s="40"/>
      <c r="AK3906" s="40"/>
      <c r="AL3906" s="40"/>
      <c r="AM3906" s="40"/>
      <c r="AN3906" s="40"/>
      <c r="AO3906" s="51"/>
    </row>
    <row r="3907" spans="1:41" s="3" customFormat="1" x14ac:dyDescent="0.25">
      <c r="A3907" s="40"/>
      <c r="B3907" s="50"/>
      <c r="C3907" s="40"/>
      <c r="D3907" s="58"/>
      <c r="E3907" s="40"/>
      <c r="F3907" s="40"/>
      <c r="G3907" s="40"/>
      <c r="H3907" s="40"/>
      <c r="I3907" s="40"/>
      <c r="J3907" s="40"/>
      <c r="K3907" s="40"/>
      <c r="L3907" s="40"/>
      <c r="M3907" s="40"/>
      <c r="N3907" s="40"/>
      <c r="O3907" s="40"/>
      <c r="P3907" s="40"/>
      <c r="Q3907" s="40"/>
      <c r="R3907" s="40"/>
      <c r="S3907" s="40"/>
      <c r="T3907" s="40"/>
      <c r="U3907" s="40"/>
      <c r="V3907" s="40"/>
      <c r="W3907" s="40"/>
      <c r="X3907" s="40"/>
      <c r="Y3907" s="40"/>
      <c r="Z3907" s="40"/>
      <c r="AA3907" s="40"/>
      <c r="AB3907" s="40"/>
      <c r="AC3907" s="40"/>
      <c r="AD3907" s="40"/>
      <c r="AE3907" s="40"/>
      <c r="AF3907" s="40"/>
      <c r="AG3907" s="40"/>
      <c r="AH3907" s="40"/>
      <c r="AI3907" s="40"/>
      <c r="AJ3907" s="40"/>
      <c r="AK3907" s="40"/>
      <c r="AL3907" s="40"/>
      <c r="AM3907" s="40"/>
      <c r="AN3907" s="40"/>
      <c r="AO3907" s="51"/>
    </row>
    <row r="3908" spans="1:41" s="3" customFormat="1" x14ac:dyDescent="0.25">
      <c r="A3908" s="40"/>
      <c r="B3908" s="50"/>
      <c r="C3908" s="40"/>
      <c r="D3908" s="58"/>
      <c r="E3908" s="40"/>
      <c r="F3908" s="40"/>
      <c r="G3908" s="40"/>
      <c r="H3908" s="40"/>
      <c r="I3908" s="40"/>
      <c r="J3908" s="40"/>
      <c r="K3908" s="40"/>
      <c r="L3908" s="40"/>
      <c r="M3908" s="40"/>
      <c r="N3908" s="40"/>
      <c r="O3908" s="40"/>
      <c r="P3908" s="40"/>
      <c r="Q3908" s="40"/>
      <c r="R3908" s="40"/>
      <c r="S3908" s="40"/>
      <c r="T3908" s="40"/>
      <c r="U3908" s="40"/>
      <c r="V3908" s="40"/>
      <c r="W3908" s="40"/>
      <c r="X3908" s="40"/>
      <c r="Y3908" s="40"/>
      <c r="Z3908" s="40"/>
      <c r="AA3908" s="40"/>
      <c r="AB3908" s="40"/>
      <c r="AC3908" s="40"/>
      <c r="AD3908" s="40"/>
      <c r="AE3908" s="40"/>
      <c r="AF3908" s="40"/>
      <c r="AG3908" s="40"/>
      <c r="AH3908" s="40"/>
      <c r="AI3908" s="40"/>
      <c r="AJ3908" s="40"/>
      <c r="AK3908" s="40"/>
      <c r="AL3908" s="40"/>
      <c r="AM3908" s="40"/>
      <c r="AN3908" s="40"/>
      <c r="AO3908" s="51"/>
    </row>
    <row r="3909" spans="1:41" s="3" customFormat="1" x14ac:dyDescent="0.25">
      <c r="A3909" s="40"/>
      <c r="B3909" s="50"/>
      <c r="C3909" s="40"/>
      <c r="D3909" s="58"/>
      <c r="E3909" s="40"/>
      <c r="F3909" s="40"/>
      <c r="G3909" s="40"/>
      <c r="H3909" s="40"/>
      <c r="I3909" s="40"/>
      <c r="J3909" s="40"/>
      <c r="K3909" s="40"/>
      <c r="L3909" s="40"/>
      <c r="M3909" s="40"/>
      <c r="N3909" s="40"/>
      <c r="O3909" s="40"/>
      <c r="P3909" s="40"/>
      <c r="Q3909" s="40"/>
      <c r="R3909" s="40"/>
      <c r="S3909" s="40"/>
      <c r="T3909" s="40"/>
      <c r="U3909" s="40"/>
      <c r="V3909" s="40"/>
      <c r="W3909" s="40"/>
      <c r="X3909" s="40"/>
      <c r="Y3909" s="40"/>
      <c r="Z3909" s="40"/>
      <c r="AA3909" s="40"/>
      <c r="AB3909" s="40"/>
      <c r="AC3909" s="40"/>
      <c r="AD3909" s="40"/>
      <c r="AE3909" s="40"/>
      <c r="AF3909" s="40"/>
      <c r="AG3909" s="40"/>
      <c r="AH3909" s="40"/>
      <c r="AI3909" s="40"/>
      <c r="AJ3909" s="40"/>
      <c r="AK3909" s="40"/>
      <c r="AL3909" s="40"/>
      <c r="AM3909" s="40"/>
      <c r="AN3909" s="40"/>
      <c r="AO3909" s="51"/>
    </row>
    <row r="3910" spans="1:41" s="3" customFormat="1" x14ac:dyDescent="0.25">
      <c r="A3910" s="40"/>
      <c r="B3910" s="50"/>
      <c r="C3910" s="40"/>
      <c r="D3910" s="58"/>
      <c r="E3910" s="40"/>
      <c r="F3910" s="40"/>
      <c r="G3910" s="40"/>
      <c r="H3910" s="40"/>
      <c r="I3910" s="40"/>
      <c r="J3910" s="40"/>
      <c r="K3910" s="40"/>
      <c r="L3910" s="40"/>
      <c r="M3910" s="40"/>
      <c r="N3910" s="40"/>
      <c r="O3910" s="40"/>
      <c r="P3910" s="40"/>
      <c r="Q3910" s="40"/>
      <c r="R3910" s="40"/>
      <c r="S3910" s="40"/>
      <c r="T3910" s="40"/>
      <c r="U3910" s="40"/>
      <c r="V3910" s="40"/>
      <c r="W3910" s="40"/>
      <c r="X3910" s="40"/>
      <c r="Y3910" s="40"/>
      <c r="Z3910" s="40"/>
      <c r="AA3910" s="40"/>
      <c r="AB3910" s="40"/>
      <c r="AC3910" s="40"/>
      <c r="AD3910" s="40"/>
      <c r="AE3910" s="40"/>
      <c r="AF3910" s="40"/>
      <c r="AG3910" s="40"/>
      <c r="AH3910" s="40"/>
      <c r="AI3910" s="40"/>
      <c r="AJ3910" s="40"/>
      <c r="AK3910" s="40"/>
      <c r="AL3910" s="40"/>
      <c r="AM3910" s="40"/>
      <c r="AN3910" s="40"/>
      <c r="AO3910" s="51"/>
    </row>
    <row r="3911" spans="1:41" s="3" customFormat="1" x14ac:dyDescent="0.25">
      <c r="A3911" s="40"/>
      <c r="B3911" s="50"/>
      <c r="C3911" s="40"/>
      <c r="D3911" s="58"/>
      <c r="E3911" s="40"/>
      <c r="F3911" s="40"/>
      <c r="G3911" s="40"/>
      <c r="H3911" s="40"/>
      <c r="I3911" s="40"/>
      <c r="J3911" s="40"/>
      <c r="K3911" s="40"/>
      <c r="L3911" s="40"/>
      <c r="M3911" s="40"/>
      <c r="N3911" s="40"/>
      <c r="O3911" s="40"/>
      <c r="P3911" s="40"/>
      <c r="Q3911" s="40"/>
      <c r="R3911" s="40"/>
      <c r="S3911" s="40"/>
      <c r="T3911" s="40"/>
      <c r="U3911" s="40"/>
      <c r="V3911" s="40"/>
      <c r="W3911" s="40"/>
      <c r="X3911" s="40"/>
      <c r="Y3911" s="40"/>
      <c r="Z3911" s="40"/>
      <c r="AA3911" s="40"/>
      <c r="AB3911" s="40"/>
      <c r="AC3911" s="40"/>
      <c r="AD3911" s="40"/>
      <c r="AE3911" s="40"/>
      <c r="AF3911" s="40"/>
      <c r="AG3911" s="40"/>
      <c r="AH3911" s="40"/>
      <c r="AI3911" s="40"/>
      <c r="AJ3911" s="40"/>
      <c r="AK3911" s="40"/>
      <c r="AL3911" s="40"/>
      <c r="AM3911" s="40"/>
      <c r="AN3911" s="40"/>
      <c r="AO3911" s="51"/>
    </row>
    <row r="3912" spans="1:41" s="3" customFormat="1" x14ac:dyDescent="0.25">
      <c r="A3912" s="40"/>
      <c r="B3912" s="50"/>
      <c r="C3912" s="40"/>
      <c r="D3912" s="58"/>
      <c r="E3912" s="40"/>
      <c r="F3912" s="40"/>
      <c r="G3912" s="40"/>
      <c r="H3912" s="40"/>
      <c r="I3912" s="40"/>
      <c r="J3912" s="40"/>
      <c r="K3912" s="40"/>
      <c r="L3912" s="40"/>
      <c r="M3912" s="40"/>
      <c r="N3912" s="40"/>
      <c r="O3912" s="40"/>
      <c r="P3912" s="40"/>
      <c r="Q3912" s="40"/>
      <c r="R3912" s="40"/>
      <c r="S3912" s="40"/>
      <c r="T3912" s="40"/>
      <c r="U3912" s="40"/>
      <c r="V3912" s="40"/>
      <c r="W3912" s="40"/>
      <c r="X3912" s="40"/>
      <c r="Y3912" s="40"/>
      <c r="Z3912" s="40"/>
      <c r="AA3912" s="40"/>
      <c r="AB3912" s="40"/>
      <c r="AC3912" s="40"/>
      <c r="AD3912" s="40"/>
      <c r="AE3912" s="40"/>
      <c r="AF3912" s="40"/>
      <c r="AG3912" s="40"/>
      <c r="AH3912" s="40"/>
      <c r="AI3912" s="40"/>
      <c r="AJ3912" s="40"/>
      <c r="AK3912" s="40"/>
      <c r="AL3912" s="40"/>
      <c r="AM3912" s="40"/>
      <c r="AN3912" s="40"/>
      <c r="AO3912" s="51"/>
    </row>
    <row r="3913" spans="1:41" s="3" customFormat="1" x14ac:dyDescent="0.25">
      <c r="A3913" s="40"/>
      <c r="B3913" s="50"/>
      <c r="C3913" s="40"/>
      <c r="D3913" s="58"/>
      <c r="E3913" s="40"/>
      <c r="F3913" s="40"/>
      <c r="G3913" s="40"/>
      <c r="H3913" s="40"/>
      <c r="I3913" s="40"/>
      <c r="J3913" s="40"/>
      <c r="K3913" s="40"/>
      <c r="L3913" s="40"/>
      <c r="M3913" s="40"/>
      <c r="N3913" s="40"/>
      <c r="O3913" s="40"/>
      <c r="P3913" s="40"/>
      <c r="Q3913" s="40"/>
      <c r="R3913" s="40"/>
      <c r="S3913" s="40"/>
      <c r="T3913" s="40"/>
      <c r="U3913" s="40"/>
      <c r="V3913" s="40"/>
      <c r="W3913" s="40"/>
      <c r="X3913" s="40"/>
      <c r="Y3913" s="40"/>
      <c r="Z3913" s="40"/>
      <c r="AA3913" s="40"/>
      <c r="AB3913" s="40"/>
      <c r="AC3913" s="40"/>
      <c r="AD3913" s="40"/>
      <c r="AE3913" s="40"/>
      <c r="AF3913" s="40"/>
      <c r="AG3913" s="40"/>
      <c r="AH3913" s="40"/>
      <c r="AI3913" s="40"/>
      <c r="AJ3913" s="40"/>
      <c r="AK3913" s="40"/>
      <c r="AL3913" s="40"/>
      <c r="AM3913" s="40"/>
      <c r="AN3913" s="40"/>
      <c r="AO3913" s="51"/>
    </row>
    <row r="3914" spans="1:41" s="3" customFormat="1" x14ac:dyDescent="0.25">
      <c r="A3914" s="40"/>
      <c r="B3914" s="50"/>
      <c r="C3914" s="40"/>
      <c r="D3914" s="58"/>
      <c r="E3914" s="40"/>
      <c r="F3914" s="40"/>
      <c r="G3914" s="40"/>
      <c r="H3914" s="40"/>
      <c r="I3914" s="40"/>
      <c r="J3914" s="40"/>
      <c r="K3914" s="40"/>
      <c r="L3914" s="40"/>
      <c r="M3914" s="40"/>
      <c r="N3914" s="40"/>
      <c r="O3914" s="40"/>
      <c r="P3914" s="40"/>
      <c r="Q3914" s="40"/>
      <c r="R3914" s="40"/>
      <c r="S3914" s="40"/>
      <c r="T3914" s="40"/>
      <c r="U3914" s="40"/>
      <c r="V3914" s="40"/>
      <c r="W3914" s="40"/>
      <c r="X3914" s="40"/>
      <c r="Y3914" s="40"/>
      <c r="Z3914" s="40"/>
      <c r="AA3914" s="40"/>
      <c r="AB3914" s="40"/>
      <c r="AC3914" s="40"/>
      <c r="AD3914" s="40"/>
      <c r="AE3914" s="40"/>
      <c r="AF3914" s="40"/>
      <c r="AG3914" s="40"/>
      <c r="AH3914" s="40"/>
      <c r="AI3914" s="40"/>
      <c r="AJ3914" s="40"/>
      <c r="AK3914" s="40"/>
      <c r="AL3914" s="40"/>
      <c r="AM3914" s="40"/>
      <c r="AN3914" s="40"/>
      <c r="AO3914" s="51"/>
    </row>
    <row r="3915" spans="1:41" s="3" customFormat="1" x14ac:dyDescent="0.25">
      <c r="A3915" s="40"/>
      <c r="B3915" s="50"/>
      <c r="C3915" s="40"/>
      <c r="D3915" s="58"/>
      <c r="E3915" s="40"/>
      <c r="F3915" s="40"/>
      <c r="G3915" s="40"/>
      <c r="H3915" s="40"/>
      <c r="I3915" s="40"/>
      <c r="J3915" s="40"/>
      <c r="K3915" s="40"/>
      <c r="L3915" s="40"/>
      <c r="M3915" s="40"/>
      <c r="N3915" s="40"/>
      <c r="O3915" s="40"/>
      <c r="P3915" s="40"/>
      <c r="Q3915" s="40"/>
      <c r="R3915" s="40"/>
      <c r="S3915" s="40"/>
      <c r="T3915" s="40"/>
      <c r="U3915" s="40"/>
      <c r="V3915" s="40"/>
      <c r="W3915" s="40"/>
      <c r="X3915" s="40"/>
      <c r="Y3915" s="40"/>
      <c r="Z3915" s="40"/>
      <c r="AA3915" s="40"/>
      <c r="AB3915" s="40"/>
      <c r="AC3915" s="40"/>
      <c r="AD3915" s="40"/>
      <c r="AE3915" s="40"/>
      <c r="AF3915" s="40"/>
      <c r="AG3915" s="40"/>
      <c r="AH3915" s="40"/>
      <c r="AI3915" s="40"/>
      <c r="AJ3915" s="40"/>
      <c r="AK3915" s="40"/>
      <c r="AL3915" s="40"/>
      <c r="AM3915" s="40"/>
      <c r="AN3915" s="40"/>
      <c r="AO3915" s="51"/>
    </row>
    <row r="3916" spans="1:41" s="3" customFormat="1" x14ac:dyDescent="0.25">
      <c r="A3916" s="40"/>
      <c r="B3916" s="50"/>
      <c r="C3916" s="40"/>
      <c r="D3916" s="58"/>
      <c r="E3916" s="40"/>
      <c r="F3916" s="40"/>
      <c r="G3916" s="40"/>
      <c r="H3916" s="40"/>
      <c r="I3916" s="40"/>
      <c r="J3916" s="40"/>
      <c r="K3916" s="40"/>
      <c r="L3916" s="40"/>
      <c r="M3916" s="40"/>
      <c r="N3916" s="40"/>
      <c r="O3916" s="40"/>
      <c r="P3916" s="40"/>
      <c r="Q3916" s="40"/>
      <c r="R3916" s="40"/>
      <c r="S3916" s="40"/>
      <c r="T3916" s="40"/>
      <c r="U3916" s="40"/>
      <c r="V3916" s="40"/>
      <c r="W3916" s="40"/>
      <c r="X3916" s="40"/>
      <c r="Y3916" s="40"/>
      <c r="Z3916" s="40"/>
      <c r="AA3916" s="40"/>
      <c r="AB3916" s="40"/>
      <c r="AC3916" s="40"/>
      <c r="AD3916" s="40"/>
      <c r="AE3916" s="40"/>
      <c r="AF3916" s="40"/>
      <c r="AG3916" s="40"/>
      <c r="AH3916" s="40"/>
      <c r="AI3916" s="40"/>
      <c r="AJ3916" s="40"/>
      <c r="AK3916" s="40"/>
      <c r="AL3916" s="40"/>
      <c r="AM3916" s="40"/>
      <c r="AN3916" s="40"/>
      <c r="AO3916" s="51"/>
    </row>
    <row r="3917" spans="1:41" s="3" customFormat="1" x14ac:dyDescent="0.25">
      <c r="A3917" s="40"/>
      <c r="B3917" s="50"/>
      <c r="C3917" s="40"/>
      <c r="D3917" s="58"/>
      <c r="E3917" s="40"/>
      <c r="F3917" s="40"/>
      <c r="G3917" s="40"/>
      <c r="H3917" s="40"/>
      <c r="I3917" s="40"/>
      <c r="J3917" s="40"/>
      <c r="K3917" s="40"/>
      <c r="L3917" s="40"/>
      <c r="M3917" s="40"/>
      <c r="N3917" s="40"/>
      <c r="O3917" s="40"/>
      <c r="P3917" s="40"/>
      <c r="Q3917" s="40"/>
      <c r="R3917" s="40"/>
      <c r="S3917" s="40"/>
      <c r="T3917" s="40"/>
      <c r="U3917" s="40"/>
      <c r="V3917" s="40"/>
      <c r="W3917" s="40"/>
      <c r="X3917" s="40"/>
      <c r="Y3917" s="40"/>
      <c r="Z3917" s="40"/>
      <c r="AA3917" s="40"/>
      <c r="AB3917" s="40"/>
      <c r="AC3917" s="40"/>
      <c r="AD3917" s="40"/>
      <c r="AE3917" s="40"/>
      <c r="AF3917" s="40"/>
      <c r="AG3917" s="40"/>
      <c r="AH3917" s="40"/>
      <c r="AI3917" s="40"/>
      <c r="AJ3917" s="40"/>
      <c r="AK3917" s="40"/>
      <c r="AL3917" s="40"/>
      <c r="AM3917" s="40"/>
      <c r="AN3917" s="40"/>
      <c r="AO3917" s="51"/>
    </row>
    <row r="3918" spans="1:41" s="3" customFormat="1" x14ac:dyDescent="0.25">
      <c r="A3918" s="40"/>
      <c r="B3918" s="50"/>
      <c r="C3918" s="40"/>
      <c r="D3918" s="58"/>
      <c r="E3918" s="40"/>
      <c r="F3918" s="40"/>
      <c r="G3918" s="40"/>
      <c r="H3918" s="40"/>
      <c r="I3918" s="40"/>
      <c r="J3918" s="40"/>
      <c r="K3918" s="40"/>
      <c r="L3918" s="40"/>
      <c r="M3918" s="40"/>
      <c r="N3918" s="40"/>
      <c r="O3918" s="40"/>
      <c r="P3918" s="40"/>
      <c r="Q3918" s="40"/>
      <c r="R3918" s="40"/>
      <c r="S3918" s="40"/>
      <c r="T3918" s="40"/>
      <c r="U3918" s="40"/>
      <c r="V3918" s="40"/>
      <c r="W3918" s="40"/>
      <c r="X3918" s="40"/>
      <c r="Y3918" s="40"/>
      <c r="Z3918" s="40"/>
      <c r="AA3918" s="40"/>
      <c r="AB3918" s="40"/>
      <c r="AC3918" s="40"/>
      <c r="AD3918" s="40"/>
      <c r="AE3918" s="40"/>
      <c r="AF3918" s="40"/>
      <c r="AG3918" s="40"/>
      <c r="AH3918" s="40"/>
      <c r="AI3918" s="40"/>
      <c r="AJ3918" s="40"/>
      <c r="AK3918" s="40"/>
      <c r="AL3918" s="40"/>
      <c r="AM3918" s="40"/>
      <c r="AN3918" s="40"/>
      <c r="AO3918" s="51"/>
    </row>
    <row r="3919" spans="1:41" s="3" customFormat="1" x14ac:dyDescent="0.25">
      <c r="A3919" s="40"/>
      <c r="B3919" s="50"/>
      <c r="C3919" s="40"/>
      <c r="D3919" s="58"/>
      <c r="E3919" s="40"/>
      <c r="F3919" s="40"/>
      <c r="G3919" s="40"/>
      <c r="H3919" s="40"/>
      <c r="I3919" s="40"/>
      <c r="J3919" s="40"/>
      <c r="K3919" s="40"/>
      <c r="L3919" s="40"/>
      <c r="M3919" s="40"/>
      <c r="N3919" s="40"/>
      <c r="O3919" s="40"/>
      <c r="P3919" s="40"/>
      <c r="Q3919" s="40"/>
      <c r="R3919" s="40"/>
      <c r="S3919" s="40"/>
      <c r="T3919" s="40"/>
      <c r="U3919" s="40"/>
      <c r="V3919" s="40"/>
      <c r="W3919" s="40"/>
      <c r="X3919" s="40"/>
      <c r="Y3919" s="40"/>
      <c r="Z3919" s="40"/>
      <c r="AA3919" s="40"/>
      <c r="AB3919" s="40"/>
      <c r="AC3919" s="40"/>
      <c r="AD3919" s="40"/>
      <c r="AE3919" s="40"/>
      <c r="AF3919" s="40"/>
      <c r="AG3919" s="40"/>
      <c r="AH3919" s="40"/>
      <c r="AI3919" s="40"/>
      <c r="AJ3919" s="40"/>
      <c r="AK3919" s="40"/>
      <c r="AL3919" s="40"/>
      <c r="AM3919" s="40"/>
      <c r="AN3919" s="40"/>
      <c r="AO3919" s="51"/>
    </row>
    <row r="3920" spans="1:41" s="3" customFormat="1" x14ac:dyDescent="0.25">
      <c r="A3920" s="40"/>
      <c r="B3920" s="50"/>
      <c r="C3920" s="40"/>
      <c r="D3920" s="58"/>
      <c r="E3920" s="40"/>
      <c r="F3920" s="40"/>
      <c r="G3920" s="40"/>
      <c r="H3920" s="40"/>
      <c r="I3920" s="40"/>
      <c r="J3920" s="40"/>
      <c r="K3920" s="40"/>
      <c r="L3920" s="40"/>
      <c r="M3920" s="40"/>
      <c r="N3920" s="40"/>
      <c r="O3920" s="40"/>
      <c r="P3920" s="40"/>
      <c r="Q3920" s="40"/>
      <c r="R3920" s="40"/>
      <c r="S3920" s="40"/>
      <c r="T3920" s="40"/>
      <c r="U3920" s="40"/>
      <c r="V3920" s="40"/>
      <c r="W3920" s="40"/>
      <c r="X3920" s="40"/>
      <c r="Y3920" s="40"/>
      <c r="Z3920" s="40"/>
      <c r="AA3920" s="40"/>
      <c r="AB3920" s="40"/>
      <c r="AC3920" s="40"/>
      <c r="AD3920" s="40"/>
      <c r="AE3920" s="40"/>
      <c r="AF3920" s="40"/>
      <c r="AG3920" s="40"/>
      <c r="AH3920" s="40"/>
      <c r="AI3920" s="40"/>
      <c r="AJ3920" s="40"/>
      <c r="AK3920" s="40"/>
      <c r="AL3920" s="40"/>
      <c r="AM3920" s="40"/>
      <c r="AN3920" s="40"/>
      <c r="AO3920" s="51"/>
    </row>
    <row r="3921" spans="1:41" s="3" customFormat="1" x14ac:dyDescent="0.25">
      <c r="A3921" s="40"/>
      <c r="B3921" s="50"/>
      <c r="C3921" s="40"/>
      <c r="D3921" s="58"/>
      <c r="E3921" s="40"/>
      <c r="F3921" s="40"/>
      <c r="G3921" s="40"/>
      <c r="H3921" s="40"/>
      <c r="I3921" s="40"/>
      <c r="J3921" s="40"/>
      <c r="K3921" s="40"/>
      <c r="L3921" s="40"/>
      <c r="M3921" s="40"/>
      <c r="N3921" s="40"/>
      <c r="O3921" s="40"/>
      <c r="P3921" s="40"/>
      <c r="Q3921" s="40"/>
      <c r="R3921" s="40"/>
      <c r="S3921" s="40"/>
      <c r="T3921" s="40"/>
      <c r="U3921" s="40"/>
      <c r="V3921" s="40"/>
      <c r="W3921" s="40"/>
      <c r="X3921" s="40"/>
      <c r="Y3921" s="40"/>
      <c r="Z3921" s="40"/>
      <c r="AA3921" s="40"/>
      <c r="AB3921" s="40"/>
      <c r="AC3921" s="40"/>
      <c r="AD3921" s="40"/>
      <c r="AE3921" s="40"/>
      <c r="AF3921" s="40"/>
      <c r="AG3921" s="40"/>
      <c r="AH3921" s="40"/>
      <c r="AI3921" s="40"/>
      <c r="AJ3921" s="40"/>
      <c r="AK3921" s="40"/>
      <c r="AL3921" s="40"/>
      <c r="AM3921" s="40"/>
      <c r="AN3921" s="40"/>
      <c r="AO3921" s="51"/>
    </row>
    <row r="3922" spans="1:41" s="3" customFormat="1" x14ac:dyDescent="0.25">
      <c r="A3922" s="40"/>
      <c r="B3922" s="50"/>
      <c r="C3922" s="40"/>
      <c r="D3922" s="58"/>
      <c r="E3922" s="40"/>
      <c r="F3922" s="40"/>
      <c r="G3922" s="40"/>
      <c r="H3922" s="40"/>
      <c r="I3922" s="40"/>
      <c r="J3922" s="40"/>
      <c r="K3922" s="40"/>
      <c r="L3922" s="40"/>
      <c r="M3922" s="40"/>
      <c r="N3922" s="40"/>
      <c r="O3922" s="40"/>
      <c r="P3922" s="40"/>
      <c r="Q3922" s="40"/>
      <c r="R3922" s="40"/>
      <c r="S3922" s="40"/>
      <c r="T3922" s="40"/>
      <c r="U3922" s="40"/>
      <c r="V3922" s="40"/>
      <c r="W3922" s="40"/>
      <c r="X3922" s="40"/>
      <c r="Y3922" s="40"/>
      <c r="Z3922" s="40"/>
      <c r="AA3922" s="40"/>
      <c r="AB3922" s="40"/>
      <c r="AC3922" s="40"/>
      <c r="AD3922" s="40"/>
      <c r="AE3922" s="40"/>
      <c r="AF3922" s="40"/>
      <c r="AG3922" s="40"/>
      <c r="AH3922" s="40"/>
      <c r="AI3922" s="40"/>
      <c r="AJ3922" s="40"/>
      <c r="AK3922" s="40"/>
      <c r="AL3922" s="40"/>
      <c r="AM3922" s="40"/>
      <c r="AN3922" s="40"/>
      <c r="AO3922" s="51"/>
    </row>
    <row r="3923" spans="1:41" s="3" customFormat="1" x14ac:dyDescent="0.25">
      <c r="A3923" s="40"/>
      <c r="B3923" s="50"/>
      <c r="C3923" s="40"/>
      <c r="D3923" s="58"/>
      <c r="E3923" s="40"/>
      <c r="F3923" s="40"/>
      <c r="G3923" s="40"/>
      <c r="H3923" s="40"/>
      <c r="I3923" s="40"/>
      <c r="J3923" s="40"/>
      <c r="K3923" s="40"/>
      <c r="L3923" s="40"/>
      <c r="M3923" s="40"/>
      <c r="N3923" s="40"/>
      <c r="O3923" s="40"/>
      <c r="P3923" s="40"/>
      <c r="Q3923" s="40"/>
      <c r="R3923" s="40"/>
      <c r="S3923" s="40"/>
      <c r="T3923" s="40"/>
      <c r="U3923" s="40"/>
      <c r="V3923" s="40"/>
      <c r="W3923" s="40"/>
      <c r="X3923" s="40"/>
      <c r="Y3923" s="40"/>
      <c r="Z3923" s="40"/>
      <c r="AA3923" s="40"/>
      <c r="AB3923" s="40"/>
      <c r="AC3923" s="40"/>
      <c r="AD3923" s="40"/>
      <c r="AE3923" s="40"/>
      <c r="AF3923" s="40"/>
      <c r="AG3923" s="40"/>
      <c r="AH3923" s="40"/>
      <c r="AI3923" s="40"/>
      <c r="AJ3923" s="40"/>
      <c r="AK3923" s="40"/>
      <c r="AL3923" s="40"/>
      <c r="AM3923" s="40"/>
      <c r="AN3923" s="40"/>
      <c r="AO3923" s="51"/>
    </row>
    <row r="3924" spans="1:41" s="3" customFormat="1" x14ac:dyDescent="0.25">
      <c r="A3924" s="40"/>
      <c r="B3924" s="50"/>
      <c r="C3924" s="40"/>
      <c r="D3924" s="58"/>
      <c r="E3924" s="40"/>
      <c r="F3924" s="40"/>
      <c r="G3924" s="40"/>
      <c r="H3924" s="40"/>
      <c r="I3924" s="40"/>
      <c r="J3924" s="40"/>
      <c r="K3924" s="40"/>
      <c r="L3924" s="40"/>
      <c r="M3924" s="40"/>
      <c r="N3924" s="40"/>
      <c r="O3924" s="40"/>
      <c r="P3924" s="40"/>
      <c r="Q3924" s="40"/>
      <c r="R3924" s="40"/>
      <c r="S3924" s="40"/>
      <c r="T3924" s="40"/>
      <c r="U3924" s="40"/>
      <c r="V3924" s="40"/>
      <c r="W3924" s="40"/>
      <c r="X3924" s="40"/>
      <c r="Y3924" s="40"/>
      <c r="Z3924" s="40"/>
      <c r="AA3924" s="40"/>
      <c r="AB3924" s="40"/>
      <c r="AC3924" s="40"/>
      <c r="AD3924" s="40"/>
      <c r="AE3924" s="40"/>
      <c r="AF3924" s="40"/>
      <c r="AG3924" s="40"/>
      <c r="AH3924" s="40"/>
      <c r="AI3924" s="40"/>
      <c r="AJ3924" s="40"/>
      <c r="AK3924" s="40"/>
      <c r="AL3924" s="40"/>
      <c r="AM3924" s="40"/>
      <c r="AN3924" s="40"/>
      <c r="AO3924" s="51"/>
    </row>
    <row r="3925" spans="1:41" s="3" customFormat="1" x14ac:dyDescent="0.25">
      <c r="A3925" s="40"/>
      <c r="B3925" s="50"/>
      <c r="C3925" s="40"/>
      <c r="D3925" s="58"/>
      <c r="E3925" s="40"/>
      <c r="F3925" s="40"/>
      <c r="G3925" s="40"/>
      <c r="H3925" s="40"/>
      <c r="I3925" s="40"/>
      <c r="J3925" s="40"/>
      <c r="K3925" s="40"/>
      <c r="L3925" s="40"/>
      <c r="M3925" s="40"/>
      <c r="N3925" s="40"/>
      <c r="O3925" s="40"/>
      <c r="P3925" s="40"/>
      <c r="Q3925" s="40"/>
      <c r="R3925" s="40"/>
      <c r="S3925" s="40"/>
      <c r="T3925" s="40"/>
      <c r="U3925" s="40"/>
      <c r="V3925" s="40"/>
      <c r="W3925" s="40"/>
      <c r="X3925" s="40"/>
      <c r="Y3925" s="40"/>
      <c r="Z3925" s="40"/>
      <c r="AA3925" s="40"/>
      <c r="AB3925" s="40"/>
      <c r="AC3925" s="40"/>
      <c r="AD3925" s="40"/>
      <c r="AE3925" s="40"/>
      <c r="AF3925" s="40"/>
      <c r="AG3925" s="40"/>
      <c r="AH3925" s="40"/>
      <c r="AI3925" s="40"/>
      <c r="AJ3925" s="40"/>
      <c r="AK3925" s="40"/>
      <c r="AL3925" s="40"/>
      <c r="AM3925" s="40"/>
      <c r="AN3925" s="40"/>
      <c r="AO3925" s="51"/>
    </row>
    <row r="3926" spans="1:41" s="3" customFormat="1" x14ac:dyDescent="0.25">
      <c r="A3926" s="40"/>
      <c r="B3926" s="50"/>
      <c r="C3926" s="40"/>
      <c r="D3926" s="58"/>
      <c r="E3926" s="40"/>
      <c r="F3926" s="40"/>
      <c r="G3926" s="40"/>
      <c r="H3926" s="40"/>
      <c r="I3926" s="40"/>
      <c r="J3926" s="40"/>
      <c r="K3926" s="40"/>
      <c r="L3926" s="40"/>
      <c r="M3926" s="40"/>
      <c r="N3926" s="40"/>
      <c r="O3926" s="40"/>
      <c r="P3926" s="40"/>
      <c r="Q3926" s="40"/>
      <c r="R3926" s="40"/>
      <c r="S3926" s="40"/>
      <c r="T3926" s="40"/>
      <c r="U3926" s="40"/>
      <c r="V3926" s="40"/>
      <c r="W3926" s="40"/>
      <c r="X3926" s="40"/>
      <c r="Y3926" s="40"/>
      <c r="Z3926" s="40"/>
      <c r="AA3926" s="40"/>
      <c r="AB3926" s="40"/>
      <c r="AC3926" s="40"/>
      <c r="AD3926" s="40"/>
      <c r="AE3926" s="40"/>
      <c r="AF3926" s="40"/>
      <c r="AG3926" s="40"/>
      <c r="AH3926" s="40"/>
      <c r="AI3926" s="40"/>
      <c r="AJ3926" s="40"/>
      <c r="AK3926" s="40"/>
      <c r="AL3926" s="40"/>
      <c r="AM3926" s="40"/>
      <c r="AN3926" s="40"/>
      <c r="AO3926" s="51"/>
    </row>
    <row r="3927" spans="1:41" s="3" customFormat="1" x14ac:dyDescent="0.25">
      <c r="A3927" s="40"/>
      <c r="B3927" s="50"/>
      <c r="C3927" s="40"/>
      <c r="D3927" s="58"/>
      <c r="E3927" s="40"/>
      <c r="F3927" s="40"/>
      <c r="G3927" s="40"/>
      <c r="H3927" s="40"/>
      <c r="I3927" s="40"/>
      <c r="J3927" s="40"/>
      <c r="K3927" s="40"/>
      <c r="L3927" s="40"/>
      <c r="M3927" s="40"/>
      <c r="N3927" s="40"/>
      <c r="O3927" s="40"/>
      <c r="P3927" s="40"/>
      <c r="Q3927" s="40"/>
      <c r="R3927" s="40"/>
      <c r="S3927" s="40"/>
      <c r="T3927" s="40"/>
      <c r="U3927" s="40"/>
      <c r="V3927" s="40"/>
      <c r="W3927" s="40"/>
      <c r="X3927" s="40"/>
      <c r="Y3927" s="40"/>
      <c r="Z3927" s="40"/>
      <c r="AA3927" s="40"/>
      <c r="AB3927" s="40"/>
      <c r="AC3927" s="40"/>
      <c r="AD3927" s="40"/>
      <c r="AE3927" s="40"/>
      <c r="AF3927" s="40"/>
      <c r="AG3927" s="40"/>
      <c r="AH3927" s="40"/>
      <c r="AI3927" s="40"/>
      <c r="AJ3927" s="40"/>
      <c r="AK3927" s="40"/>
      <c r="AL3927" s="40"/>
      <c r="AM3927" s="40"/>
      <c r="AN3927" s="40"/>
      <c r="AO3927" s="51"/>
    </row>
    <row r="3928" spans="1:41" s="3" customFormat="1" x14ac:dyDescent="0.25">
      <c r="A3928" s="40"/>
      <c r="B3928" s="50"/>
      <c r="C3928" s="40"/>
      <c r="D3928" s="58"/>
      <c r="E3928" s="40"/>
      <c r="F3928" s="40"/>
      <c r="G3928" s="40"/>
      <c r="H3928" s="40"/>
      <c r="I3928" s="40"/>
      <c r="J3928" s="40"/>
      <c r="K3928" s="40"/>
      <c r="L3928" s="40"/>
      <c r="M3928" s="40"/>
      <c r="N3928" s="40"/>
      <c r="O3928" s="40"/>
      <c r="P3928" s="40"/>
      <c r="Q3928" s="40"/>
      <c r="R3928" s="40"/>
      <c r="S3928" s="40"/>
      <c r="T3928" s="40"/>
      <c r="U3928" s="40"/>
      <c r="V3928" s="40"/>
      <c r="W3928" s="40"/>
      <c r="X3928" s="40"/>
      <c r="Y3928" s="40"/>
      <c r="Z3928" s="40"/>
      <c r="AA3928" s="40"/>
      <c r="AB3928" s="40"/>
      <c r="AC3928" s="40"/>
      <c r="AD3928" s="40"/>
      <c r="AE3928" s="40"/>
      <c r="AF3928" s="40"/>
      <c r="AG3928" s="40"/>
      <c r="AH3928" s="40"/>
      <c r="AI3928" s="40"/>
      <c r="AJ3928" s="40"/>
      <c r="AK3928" s="40"/>
      <c r="AL3928" s="40"/>
      <c r="AM3928" s="40"/>
      <c r="AN3928" s="40"/>
      <c r="AO3928" s="51"/>
    </row>
    <row r="3929" spans="1:41" s="3" customFormat="1" x14ac:dyDescent="0.25">
      <c r="A3929" s="40"/>
      <c r="B3929" s="50"/>
      <c r="C3929" s="40"/>
      <c r="D3929" s="58"/>
      <c r="E3929" s="40"/>
      <c r="F3929" s="40"/>
      <c r="G3929" s="40"/>
      <c r="H3929" s="40"/>
      <c r="I3929" s="40"/>
      <c r="J3929" s="40"/>
      <c r="K3929" s="40"/>
      <c r="L3929" s="40"/>
      <c r="M3929" s="40"/>
      <c r="N3929" s="40"/>
      <c r="O3929" s="40"/>
      <c r="P3929" s="40"/>
      <c r="Q3929" s="40"/>
      <c r="R3929" s="40"/>
      <c r="S3929" s="40"/>
      <c r="T3929" s="40"/>
      <c r="U3929" s="40"/>
      <c r="V3929" s="40"/>
      <c r="W3929" s="40"/>
      <c r="X3929" s="40"/>
      <c r="Y3929" s="40"/>
      <c r="Z3929" s="40"/>
      <c r="AA3929" s="40"/>
      <c r="AB3929" s="40"/>
      <c r="AC3929" s="40"/>
      <c r="AD3929" s="40"/>
      <c r="AE3929" s="40"/>
      <c r="AF3929" s="40"/>
      <c r="AG3929" s="40"/>
      <c r="AH3929" s="40"/>
      <c r="AI3929" s="40"/>
      <c r="AJ3929" s="40"/>
      <c r="AK3929" s="40"/>
      <c r="AL3929" s="40"/>
      <c r="AM3929" s="40"/>
      <c r="AN3929" s="40"/>
      <c r="AO3929" s="51"/>
    </row>
    <row r="3930" spans="1:41" s="3" customFormat="1" x14ac:dyDescent="0.25">
      <c r="A3930" s="40"/>
      <c r="B3930" s="50"/>
      <c r="C3930" s="40"/>
      <c r="D3930" s="58"/>
      <c r="E3930" s="40"/>
      <c r="F3930" s="40"/>
      <c r="G3930" s="40"/>
      <c r="H3930" s="40"/>
      <c r="I3930" s="40"/>
      <c r="J3930" s="40"/>
      <c r="K3930" s="40"/>
      <c r="L3930" s="40"/>
      <c r="M3930" s="40"/>
      <c r="N3930" s="40"/>
      <c r="O3930" s="40"/>
      <c r="P3930" s="40"/>
      <c r="Q3930" s="40"/>
      <c r="R3930" s="40"/>
      <c r="S3930" s="40"/>
      <c r="T3930" s="40"/>
      <c r="U3930" s="40"/>
      <c r="V3930" s="40"/>
      <c r="W3930" s="40"/>
      <c r="X3930" s="40"/>
      <c r="Y3930" s="40"/>
      <c r="Z3930" s="40"/>
      <c r="AA3930" s="40"/>
      <c r="AB3930" s="40"/>
      <c r="AC3930" s="40"/>
      <c r="AD3930" s="40"/>
      <c r="AE3930" s="40"/>
      <c r="AF3930" s="40"/>
      <c r="AG3930" s="40"/>
      <c r="AH3930" s="40"/>
      <c r="AI3930" s="40"/>
      <c r="AJ3930" s="40"/>
      <c r="AK3930" s="40"/>
      <c r="AL3930" s="40"/>
      <c r="AM3930" s="40"/>
      <c r="AN3930" s="40"/>
      <c r="AO3930" s="51"/>
    </row>
    <row r="3931" spans="1:41" s="3" customFormat="1" x14ac:dyDescent="0.25">
      <c r="A3931" s="40"/>
      <c r="B3931" s="50"/>
      <c r="C3931" s="40"/>
      <c r="D3931" s="58"/>
      <c r="E3931" s="40"/>
      <c r="F3931" s="40"/>
      <c r="G3931" s="40"/>
      <c r="H3931" s="40"/>
      <c r="I3931" s="40"/>
      <c r="J3931" s="40"/>
      <c r="K3931" s="40"/>
      <c r="L3931" s="40"/>
      <c r="M3931" s="40"/>
      <c r="N3931" s="40"/>
      <c r="O3931" s="40"/>
      <c r="P3931" s="40"/>
      <c r="Q3931" s="40"/>
      <c r="R3931" s="40"/>
      <c r="S3931" s="40"/>
      <c r="T3931" s="40"/>
      <c r="U3931" s="40"/>
      <c r="V3931" s="40"/>
      <c r="W3931" s="40"/>
      <c r="X3931" s="40"/>
      <c r="Y3931" s="40"/>
      <c r="Z3931" s="40"/>
      <c r="AA3931" s="40"/>
      <c r="AB3931" s="40"/>
      <c r="AC3931" s="40"/>
      <c r="AD3931" s="40"/>
      <c r="AE3931" s="40"/>
      <c r="AF3931" s="40"/>
      <c r="AG3931" s="40"/>
      <c r="AH3931" s="40"/>
      <c r="AI3931" s="40"/>
      <c r="AJ3931" s="40"/>
      <c r="AK3931" s="40"/>
      <c r="AL3931" s="40"/>
      <c r="AM3931" s="40"/>
      <c r="AN3931" s="40"/>
      <c r="AO3931" s="51"/>
    </row>
    <row r="3932" spans="1:41" s="3" customFormat="1" x14ac:dyDescent="0.25">
      <c r="A3932" s="40"/>
      <c r="B3932" s="50"/>
      <c r="C3932" s="40"/>
      <c r="D3932" s="58"/>
      <c r="E3932" s="40"/>
      <c r="F3932" s="40"/>
      <c r="G3932" s="40"/>
      <c r="H3932" s="40"/>
      <c r="I3932" s="40"/>
      <c r="J3932" s="40"/>
      <c r="K3932" s="40"/>
      <c r="L3932" s="40"/>
      <c r="M3932" s="40"/>
      <c r="N3932" s="40"/>
      <c r="O3932" s="40"/>
      <c r="P3932" s="40"/>
      <c r="Q3932" s="40"/>
      <c r="R3932" s="40"/>
      <c r="S3932" s="40"/>
      <c r="T3932" s="40"/>
      <c r="U3932" s="40"/>
      <c r="V3932" s="40"/>
      <c r="W3932" s="40"/>
      <c r="X3932" s="40"/>
      <c r="Y3932" s="40"/>
      <c r="Z3932" s="40"/>
      <c r="AA3932" s="40"/>
      <c r="AB3932" s="40"/>
      <c r="AC3932" s="40"/>
      <c r="AD3932" s="40"/>
      <c r="AE3932" s="40"/>
      <c r="AF3932" s="40"/>
      <c r="AG3932" s="40"/>
      <c r="AH3932" s="40"/>
      <c r="AI3932" s="40"/>
      <c r="AJ3932" s="40"/>
      <c r="AK3932" s="40"/>
      <c r="AL3932" s="40"/>
      <c r="AM3932" s="40"/>
      <c r="AN3932" s="40"/>
      <c r="AO3932" s="51"/>
    </row>
    <row r="3933" spans="1:41" s="3" customFormat="1" x14ac:dyDescent="0.25">
      <c r="A3933" s="40"/>
      <c r="B3933" s="50"/>
      <c r="C3933" s="40"/>
      <c r="D3933" s="58"/>
      <c r="E3933" s="40"/>
      <c r="F3933" s="40"/>
      <c r="G3933" s="40"/>
      <c r="H3933" s="40"/>
      <c r="I3933" s="40"/>
      <c r="J3933" s="40"/>
      <c r="K3933" s="40"/>
      <c r="L3933" s="40"/>
      <c r="M3933" s="40"/>
      <c r="N3933" s="40"/>
      <c r="O3933" s="40"/>
      <c r="P3933" s="40"/>
      <c r="Q3933" s="40"/>
      <c r="R3933" s="40"/>
      <c r="S3933" s="40"/>
      <c r="T3933" s="40"/>
      <c r="U3933" s="40"/>
      <c r="V3933" s="40"/>
      <c r="W3933" s="40"/>
      <c r="X3933" s="40"/>
      <c r="Y3933" s="40"/>
      <c r="Z3933" s="40"/>
      <c r="AA3933" s="40"/>
      <c r="AB3933" s="40"/>
      <c r="AC3933" s="40"/>
      <c r="AD3933" s="40"/>
      <c r="AE3933" s="40"/>
      <c r="AF3933" s="40"/>
      <c r="AG3933" s="40"/>
      <c r="AH3933" s="40"/>
      <c r="AI3933" s="40"/>
      <c r="AJ3933" s="40"/>
      <c r="AK3933" s="40"/>
      <c r="AL3933" s="40"/>
      <c r="AM3933" s="40"/>
      <c r="AN3933" s="40"/>
      <c r="AO3933" s="51"/>
    </row>
    <row r="3934" spans="1:41" s="3" customFormat="1" x14ac:dyDescent="0.25">
      <c r="A3934" s="40"/>
      <c r="B3934" s="50"/>
      <c r="C3934" s="40"/>
      <c r="D3934" s="58"/>
      <c r="E3934" s="40"/>
      <c r="F3934" s="40"/>
      <c r="G3934" s="40"/>
      <c r="H3934" s="40"/>
      <c r="I3934" s="40"/>
      <c r="J3934" s="40"/>
      <c r="K3934" s="40"/>
      <c r="L3934" s="40"/>
      <c r="M3934" s="40"/>
      <c r="N3934" s="40"/>
      <c r="O3934" s="40"/>
      <c r="P3934" s="40"/>
      <c r="Q3934" s="40"/>
      <c r="R3934" s="40"/>
      <c r="S3934" s="40"/>
      <c r="T3934" s="40"/>
      <c r="U3934" s="40"/>
      <c r="V3934" s="40"/>
      <c r="W3934" s="40"/>
      <c r="X3934" s="40"/>
      <c r="Y3934" s="40"/>
      <c r="Z3934" s="40"/>
      <c r="AA3934" s="40"/>
      <c r="AB3934" s="40"/>
      <c r="AC3934" s="40"/>
      <c r="AD3934" s="40"/>
      <c r="AE3934" s="40"/>
      <c r="AF3934" s="40"/>
      <c r="AG3934" s="40"/>
      <c r="AH3934" s="40"/>
      <c r="AI3934" s="40"/>
      <c r="AJ3934" s="40"/>
      <c r="AK3934" s="40"/>
      <c r="AL3934" s="40"/>
      <c r="AM3934" s="40"/>
      <c r="AN3934" s="40"/>
      <c r="AO3934" s="51"/>
    </row>
    <row r="3935" spans="1:41" s="3" customFormat="1" x14ac:dyDescent="0.25">
      <c r="A3935" s="40"/>
      <c r="B3935" s="50"/>
      <c r="C3935" s="40"/>
      <c r="D3935" s="58"/>
      <c r="E3935" s="40"/>
      <c r="F3935" s="40"/>
      <c r="G3935" s="40"/>
      <c r="H3935" s="40"/>
      <c r="I3935" s="40"/>
      <c r="J3935" s="40"/>
      <c r="K3935" s="40"/>
      <c r="L3935" s="40"/>
      <c r="M3935" s="40"/>
      <c r="N3935" s="40"/>
      <c r="O3935" s="40"/>
      <c r="P3935" s="40"/>
      <c r="Q3935" s="40"/>
      <c r="R3935" s="40"/>
      <c r="S3935" s="40"/>
      <c r="T3935" s="40"/>
      <c r="U3935" s="40"/>
      <c r="V3935" s="40"/>
      <c r="W3935" s="40"/>
      <c r="X3935" s="40"/>
      <c r="Y3935" s="40"/>
      <c r="Z3935" s="40"/>
      <c r="AA3935" s="40"/>
      <c r="AB3935" s="40"/>
      <c r="AC3935" s="40"/>
      <c r="AD3935" s="40"/>
      <c r="AE3935" s="40"/>
      <c r="AF3935" s="40"/>
      <c r="AG3935" s="40"/>
      <c r="AH3935" s="40"/>
      <c r="AI3935" s="40"/>
      <c r="AJ3935" s="40"/>
      <c r="AK3935" s="40"/>
      <c r="AL3935" s="40"/>
      <c r="AM3935" s="40"/>
      <c r="AN3935" s="40"/>
      <c r="AO3935" s="51"/>
    </row>
    <row r="3936" spans="1:41" s="3" customFormat="1" x14ac:dyDescent="0.25">
      <c r="A3936" s="40"/>
      <c r="B3936" s="50"/>
      <c r="C3936" s="40"/>
      <c r="D3936" s="58"/>
      <c r="E3936" s="40"/>
      <c r="F3936" s="40"/>
      <c r="G3936" s="40"/>
      <c r="H3936" s="40"/>
      <c r="I3936" s="40"/>
      <c r="J3936" s="40"/>
      <c r="K3936" s="40"/>
      <c r="L3936" s="40"/>
      <c r="M3936" s="40"/>
      <c r="N3936" s="40"/>
      <c r="O3936" s="40"/>
      <c r="P3936" s="40"/>
      <c r="Q3936" s="40"/>
      <c r="R3936" s="40"/>
      <c r="S3936" s="40"/>
      <c r="T3936" s="40"/>
      <c r="U3936" s="40"/>
      <c r="V3936" s="40"/>
      <c r="W3936" s="40"/>
      <c r="X3936" s="40"/>
      <c r="Y3936" s="40"/>
      <c r="Z3936" s="40"/>
      <c r="AA3936" s="40"/>
      <c r="AB3936" s="40"/>
      <c r="AC3936" s="40"/>
      <c r="AD3936" s="40"/>
      <c r="AE3936" s="40"/>
      <c r="AF3936" s="40"/>
      <c r="AG3936" s="40"/>
      <c r="AH3936" s="40"/>
      <c r="AI3936" s="40"/>
      <c r="AJ3936" s="40"/>
      <c r="AK3936" s="40"/>
      <c r="AL3936" s="40"/>
      <c r="AM3936" s="40"/>
      <c r="AN3936" s="40"/>
      <c r="AO3936" s="51"/>
    </row>
    <row r="3937" spans="1:41" s="3" customFormat="1" x14ac:dyDescent="0.25">
      <c r="A3937" s="40"/>
      <c r="B3937" s="50"/>
      <c r="C3937" s="40"/>
      <c r="D3937" s="58"/>
      <c r="E3937" s="40"/>
      <c r="F3937" s="40"/>
      <c r="G3937" s="40"/>
      <c r="H3937" s="40"/>
      <c r="I3937" s="40"/>
      <c r="J3937" s="40"/>
      <c r="K3937" s="40"/>
      <c r="L3937" s="40"/>
      <c r="M3937" s="40"/>
      <c r="N3937" s="40"/>
      <c r="O3937" s="40"/>
      <c r="P3937" s="40"/>
      <c r="Q3937" s="40"/>
      <c r="R3937" s="40"/>
      <c r="S3937" s="40"/>
      <c r="T3937" s="40"/>
      <c r="U3937" s="40"/>
      <c r="V3937" s="40"/>
      <c r="W3937" s="40"/>
      <c r="X3937" s="40"/>
      <c r="Y3937" s="40"/>
      <c r="Z3937" s="40"/>
      <c r="AA3937" s="40"/>
      <c r="AB3937" s="40"/>
      <c r="AC3937" s="40"/>
      <c r="AD3937" s="40"/>
      <c r="AE3937" s="40"/>
      <c r="AF3937" s="40"/>
      <c r="AG3937" s="40"/>
      <c r="AH3937" s="40"/>
      <c r="AI3937" s="40"/>
      <c r="AJ3937" s="40"/>
      <c r="AK3937" s="40"/>
      <c r="AL3937" s="40"/>
      <c r="AM3937" s="40"/>
      <c r="AN3937" s="40"/>
      <c r="AO3937" s="51"/>
    </row>
    <row r="3938" spans="1:41" s="3" customFormat="1" x14ac:dyDescent="0.25">
      <c r="A3938" s="40"/>
      <c r="B3938" s="50"/>
      <c r="C3938" s="40"/>
      <c r="D3938" s="58"/>
      <c r="E3938" s="40"/>
      <c r="F3938" s="40"/>
      <c r="G3938" s="40"/>
      <c r="H3938" s="40"/>
      <c r="I3938" s="40"/>
      <c r="J3938" s="40"/>
      <c r="K3938" s="40"/>
      <c r="L3938" s="40"/>
      <c r="M3938" s="40"/>
      <c r="N3938" s="40"/>
      <c r="O3938" s="40"/>
      <c r="P3938" s="40"/>
      <c r="Q3938" s="40"/>
      <c r="R3938" s="40"/>
      <c r="S3938" s="40"/>
      <c r="T3938" s="40"/>
      <c r="U3938" s="40"/>
      <c r="V3938" s="40"/>
      <c r="W3938" s="40"/>
      <c r="X3938" s="40"/>
      <c r="Y3938" s="40"/>
      <c r="Z3938" s="40"/>
      <c r="AA3938" s="40"/>
      <c r="AB3938" s="40"/>
      <c r="AC3938" s="40"/>
      <c r="AD3938" s="40"/>
      <c r="AE3938" s="40"/>
      <c r="AF3938" s="40"/>
      <c r="AG3938" s="40"/>
      <c r="AH3938" s="40"/>
      <c r="AI3938" s="40"/>
      <c r="AJ3938" s="40"/>
      <c r="AK3938" s="40"/>
      <c r="AL3938" s="40"/>
      <c r="AM3938" s="40"/>
      <c r="AN3938" s="40"/>
      <c r="AO3938" s="51"/>
    </row>
    <row r="3939" spans="1:41" s="3" customFormat="1" x14ac:dyDescent="0.25">
      <c r="A3939" s="40"/>
      <c r="B3939" s="50"/>
      <c r="C3939" s="40"/>
      <c r="D3939" s="58"/>
      <c r="E3939" s="40"/>
      <c r="F3939" s="40"/>
      <c r="G3939" s="40"/>
      <c r="H3939" s="40"/>
      <c r="I3939" s="40"/>
      <c r="J3939" s="40"/>
      <c r="K3939" s="40"/>
      <c r="L3939" s="40"/>
      <c r="M3939" s="40"/>
      <c r="N3939" s="40"/>
      <c r="O3939" s="40"/>
      <c r="P3939" s="40"/>
      <c r="Q3939" s="40"/>
      <c r="R3939" s="40"/>
      <c r="S3939" s="40"/>
      <c r="T3939" s="40"/>
      <c r="U3939" s="40"/>
      <c r="V3939" s="40"/>
      <c r="W3939" s="40"/>
      <c r="X3939" s="40"/>
      <c r="Y3939" s="40"/>
      <c r="Z3939" s="40"/>
      <c r="AA3939" s="40"/>
      <c r="AB3939" s="40"/>
      <c r="AC3939" s="40"/>
      <c r="AD3939" s="40"/>
      <c r="AE3939" s="40"/>
      <c r="AF3939" s="40"/>
      <c r="AG3939" s="40"/>
      <c r="AH3939" s="40"/>
      <c r="AI3939" s="40"/>
      <c r="AJ3939" s="40"/>
      <c r="AK3939" s="40"/>
      <c r="AL3939" s="40"/>
      <c r="AM3939" s="40"/>
      <c r="AN3939" s="40"/>
      <c r="AO3939" s="51"/>
    </row>
    <row r="3940" spans="1:41" s="3" customFormat="1" x14ac:dyDescent="0.25">
      <c r="A3940" s="40"/>
      <c r="B3940" s="50"/>
      <c r="C3940" s="40"/>
      <c r="D3940" s="58"/>
      <c r="E3940" s="40"/>
      <c r="F3940" s="40"/>
      <c r="G3940" s="40"/>
      <c r="H3940" s="40"/>
      <c r="I3940" s="40"/>
      <c r="J3940" s="40"/>
      <c r="K3940" s="40"/>
      <c r="L3940" s="40"/>
      <c r="M3940" s="40"/>
      <c r="N3940" s="40"/>
      <c r="O3940" s="40"/>
      <c r="P3940" s="40"/>
      <c r="Q3940" s="40"/>
      <c r="R3940" s="40"/>
      <c r="S3940" s="40"/>
      <c r="T3940" s="40"/>
      <c r="U3940" s="40"/>
      <c r="V3940" s="40"/>
      <c r="W3940" s="40"/>
      <c r="X3940" s="40"/>
      <c r="Y3940" s="40"/>
      <c r="Z3940" s="40"/>
      <c r="AA3940" s="40"/>
      <c r="AB3940" s="40"/>
      <c r="AC3940" s="40"/>
      <c r="AD3940" s="40"/>
      <c r="AE3940" s="40"/>
      <c r="AF3940" s="40"/>
      <c r="AG3940" s="40"/>
      <c r="AH3940" s="40"/>
      <c r="AI3940" s="40"/>
      <c r="AJ3940" s="40"/>
      <c r="AK3940" s="40"/>
      <c r="AL3940" s="40"/>
      <c r="AM3940" s="40"/>
      <c r="AN3940" s="40"/>
      <c r="AO3940" s="51"/>
    </row>
    <row r="3941" spans="1:41" s="3" customFormat="1" x14ac:dyDescent="0.25">
      <c r="A3941" s="40"/>
      <c r="B3941" s="50"/>
      <c r="C3941" s="40"/>
      <c r="D3941" s="58"/>
      <c r="E3941" s="40"/>
      <c r="F3941" s="40"/>
      <c r="G3941" s="40"/>
      <c r="H3941" s="40"/>
      <c r="I3941" s="40"/>
      <c r="J3941" s="40"/>
      <c r="K3941" s="40"/>
      <c r="L3941" s="40"/>
      <c r="M3941" s="40"/>
      <c r="N3941" s="40"/>
      <c r="O3941" s="40"/>
      <c r="P3941" s="40"/>
      <c r="Q3941" s="40"/>
      <c r="R3941" s="40"/>
      <c r="S3941" s="40"/>
      <c r="T3941" s="40"/>
      <c r="U3941" s="40"/>
      <c r="V3941" s="40"/>
      <c r="W3941" s="40"/>
      <c r="X3941" s="40"/>
      <c r="Y3941" s="40"/>
      <c r="Z3941" s="40"/>
      <c r="AA3941" s="40"/>
      <c r="AB3941" s="40"/>
      <c r="AC3941" s="40"/>
      <c r="AD3941" s="40"/>
      <c r="AE3941" s="40"/>
      <c r="AF3941" s="40"/>
      <c r="AG3941" s="40"/>
      <c r="AH3941" s="40"/>
      <c r="AI3941" s="40"/>
      <c r="AJ3941" s="40"/>
      <c r="AK3941" s="40"/>
      <c r="AL3941" s="40"/>
      <c r="AM3941" s="40"/>
      <c r="AN3941" s="40"/>
      <c r="AO3941" s="51"/>
    </row>
    <row r="3942" spans="1:41" s="3" customFormat="1" x14ac:dyDescent="0.25">
      <c r="A3942" s="40"/>
      <c r="B3942" s="50"/>
      <c r="C3942" s="40"/>
      <c r="D3942" s="58"/>
      <c r="E3942" s="40"/>
      <c r="F3942" s="40"/>
      <c r="G3942" s="40"/>
      <c r="H3942" s="40"/>
      <c r="I3942" s="40"/>
      <c r="J3942" s="40"/>
      <c r="K3942" s="40"/>
      <c r="L3942" s="40"/>
      <c r="M3942" s="40"/>
      <c r="N3942" s="40"/>
      <c r="O3942" s="40"/>
      <c r="P3942" s="40"/>
      <c r="Q3942" s="40"/>
      <c r="R3942" s="40"/>
      <c r="S3942" s="40"/>
      <c r="T3942" s="40"/>
      <c r="U3942" s="40"/>
      <c r="V3942" s="40"/>
      <c r="W3942" s="40"/>
      <c r="X3942" s="40"/>
      <c r="Y3942" s="40"/>
      <c r="Z3942" s="40"/>
      <c r="AA3942" s="40"/>
      <c r="AB3942" s="40"/>
      <c r="AC3942" s="40"/>
      <c r="AD3942" s="40"/>
      <c r="AE3942" s="40"/>
      <c r="AF3942" s="40"/>
      <c r="AG3942" s="40"/>
      <c r="AH3942" s="40"/>
      <c r="AI3942" s="40"/>
      <c r="AJ3942" s="40"/>
      <c r="AK3942" s="40"/>
      <c r="AL3942" s="40"/>
      <c r="AM3942" s="40"/>
      <c r="AN3942" s="40"/>
      <c r="AO3942" s="51"/>
    </row>
    <row r="3943" spans="1:41" s="3" customFormat="1" x14ac:dyDescent="0.25">
      <c r="A3943" s="40"/>
      <c r="B3943" s="50"/>
      <c r="C3943" s="40"/>
      <c r="D3943" s="58"/>
      <c r="E3943" s="40"/>
      <c r="F3943" s="40"/>
      <c r="G3943" s="40"/>
      <c r="H3943" s="40"/>
      <c r="I3943" s="40"/>
      <c r="J3943" s="40"/>
      <c r="K3943" s="40"/>
      <c r="L3943" s="40"/>
      <c r="M3943" s="40"/>
      <c r="N3943" s="40"/>
      <c r="O3943" s="40"/>
      <c r="P3943" s="40"/>
      <c r="Q3943" s="40"/>
      <c r="R3943" s="40"/>
      <c r="S3943" s="40"/>
      <c r="T3943" s="40"/>
      <c r="U3943" s="40"/>
      <c r="V3943" s="40"/>
      <c r="W3943" s="40"/>
      <c r="X3943" s="40"/>
      <c r="Y3943" s="40"/>
      <c r="Z3943" s="40"/>
      <c r="AA3943" s="40"/>
      <c r="AB3943" s="40"/>
      <c r="AC3943" s="40"/>
      <c r="AD3943" s="40"/>
      <c r="AE3943" s="40"/>
      <c r="AF3943" s="40"/>
      <c r="AG3943" s="40"/>
      <c r="AH3943" s="40"/>
      <c r="AI3943" s="40"/>
      <c r="AJ3943" s="40"/>
      <c r="AK3943" s="40"/>
      <c r="AL3943" s="40"/>
      <c r="AM3943" s="40"/>
      <c r="AN3943" s="40"/>
      <c r="AO3943" s="51"/>
    </row>
    <row r="3944" spans="1:41" s="3" customFormat="1" x14ac:dyDescent="0.25">
      <c r="A3944" s="40"/>
      <c r="B3944" s="50"/>
      <c r="C3944" s="40"/>
      <c r="D3944" s="58"/>
      <c r="E3944" s="40"/>
      <c r="F3944" s="40"/>
      <c r="G3944" s="40"/>
      <c r="H3944" s="40"/>
      <c r="I3944" s="40"/>
      <c r="J3944" s="40"/>
      <c r="K3944" s="40"/>
      <c r="L3944" s="40"/>
      <c r="M3944" s="40"/>
      <c r="N3944" s="40"/>
      <c r="O3944" s="40"/>
      <c r="P3944" s="40"/>
      <c r="Q3944" s="40"/>
      <c r="R3944" s="40"/>
      <c r="S3944" s="40"/>
      <c r="T3944" s="40"/>
      <c r="U3944" s="40"/>
      <c r="V3944" s="40"/>
      <c r="W3944" s="40"/>
      <c r="X3944" s="40"/>
      <c r="Y3944" s="40"/>
      <c r="Z3944" s="40"/>
      <c r="AA3944" s="40"/>
      <c r="AB3944" s="40"/>
      <c r="AC3944" s="40"/>
      <c r="AD3944" s="40"/>
      <c r="AE3944" s="40"/>
      <c r="AF3944" s="40"/>
      <c r="AG3944" s="40"/>
      <c r="AH3944" s="40"/>
      <c r="AI3944" s="40"/>
      <c r="AJ3944" s="40"/>
      <c r="AK3944" s="40"/>
      <c r="AL3944" s="40"/>
      <c r="AM3944" s="40"/>
      <c r="AN3944" s="40"/>
      <c r="AO3944" s="51"/>
    </row>
    <row r="3945" spans="1:41" s="3" customFormat="1" x14ac:dyDescent="0.25">
      <c r="A3945" s="40"/>
      <c r="B3945" s="50"/>
      <c r="C3945" s="40"/>
      <c r="D3945" s="58"/>
      <c r="E3945" s="40"/>
      <c r="F3945" s="40"/>
      <c r="G3945" s="40"/>
      <c r="H3945" s="40"/>
      <c r="I3945" s="40"/>
      <c r="J3945" s="40"/>
      <c r="K3945" s="40"/>
      <c r="L3945" s="40"/>
      <c r="M3945" s="40"/>
      <c r="N3945" s="40"/>
      <c r="O3945" s="40"/>
      <c r="P3945" s="40"/>
      <c r="Q3945" s="40"/>
      <c r="R3945" s="40"/>
      <c r="S3945" s="40"/>
      <c r="T3945" s="40"/>
      <c r="U3945" s="40"/>
      <c r="V3945" s="40"/>
      <c r="W3945" s="40"/>
      <c r="X3945" s="40"/>
      <c r="Y3945" s="40"/>
      <c r="Z3945" s="40"/>
      <c r="AA3945" s="40"/>
      <c r="AB3945" s="40"/>
      <c r="AC3945" s="40"/>
      <c r="AD3945" s="40"/>
      <c r="AE3945" s="40"/>
      <c r="AF3945" s="40"/>
      <c r="AG3945" s="40"/>
      <c r="AH3945" s="40"/>
      <c r="AI3945" s="40"/>
      <c r="AJ3945" s="40"/>
      <c r="AK3945" s="40"/>
      <c r="AL3945" s="40"/>
      <c r="AM3945" s="40"/>
      <c r="AN3945" s="40"/>
      <c r="AO3945" s="51"/>
    </row>
    <row r="3946" spans="1:41" s="3" customFormat="1" x14ac:dyDescent="0.25">
      <c r="A3946" s="40"/>
      <c r="B3946" s="50"/>
      <c r="C3946" s="40"/>
      <c r="D3946" s="58"/>
      <c r="E3946" s="40"/>
      <c r="F3946" s="40"/>
      <c r="G3946" s="40"/>
      <c r="H3946" s="40"/>
      <c r="I3946" s="40"/>
      <c r="J3946" s="40"/>
      <c r="K3946" s="40"/>
      <c r="L3946" s="40"/>
      <c r="M3946" s="40"/>
      <c r="N3946" s="40"/>
      <c r="O3946" s="40"/>
      <c r="P3946" s="40"/>
      <c r="Q3946" s="40"/>
      <c r="R3946" s="40"/>
      <c r="S3946" s="40"/>
      <c r="T3946" s="40"/>
      <c r="U3946" s="40"/>
      <c r="V3946" s="40"/>
      <c r="W3946" s="40"/>
      <c r="X3946" s="40"/>
      <c r="Y3946" s="40"/>
      <c r="Z3946" s="40"/>
      <c r="AA3946" s="40"/>
      <c r="AB3946" s="40"/>
      <c r="AC3946" s="40"/>
      <c r="AD3946" s="40"/>
      <c r="AE3946" s="40"/>
      <c r="AF3946" s="40"/>
      <c r="AG3946" s="40"/>
      <c r="AH3946" s="40"/>
      <c r="AI3946" s="40"/>
      <c r="AJ3946" s="40"/>
      <c r="AK3946" s="40"/>
      <c r="AL3946" s="40"/>
      <c r="AM3946" s="40"/>
      <c r="AN3946" s="40"/>
      <c r="AO3946" s="51"/>
    </row>
    <row r="3947" spans="1:41" s="3" customFormat="1" x14ac:dyDescent="0.25">
      <c r="A3947" s="40"/>
      <c r="B3947" s="50"/>
      <c r="C3947" s="40"/>
      <c r="D3947" s="58"/>
      <c r="E3947" s="40"/>
      <c r="F3947" s="40"/>
      <c r="G3947" s="40"/>
      <c r="H3947" s="40"/>
      <c r="I3947" s="40"/>
      <c r="J3947" s="40"/>
      <c r="K3947" s="40"/>
      <c r="L3947" s="40"/>
      <c r="M3947" s="40"/>
      <c r="N3947" s="40"/>
      <c r="O3947" s="40"/>
      <c r="P3947" s="40"/>
      <c r="Q3947" s="40"/>
      <c r="R3947" s="40"/>
      <c r="S3947" s="40"/>
      <c r="T3947" s="40"/>
      <c r="U3947" s="40"/>
      <c r="V3947" s="40"/>
      <c r="W3947" s="40"/>
      <c r="X3947" s="40"/>
      <c r="Y3947" s="40"/>
      <c r="Z3947" s="40"/>
      <c r="AA3947" s="40"/>
      <c r="AB3947" s="40"/>
      <c r="AC3947" s="40"/>
      <c r="AD3947" s="40"/>
      <c r="AE3947" s="40"/>
      <c r="AF3947" s="40"/>
      <c r="AG3947" s="40"/>
      <c r="AH3947" s="40"/>
      <c r="AI3947" s="40"/>
      <c r="AJ3947" s="40"/>
      <c r="AK3947" s="40"/>
      <c r="AL3947" s="40"/>
      <c r="AM3947" s="40"/>
      <c r="AN3947" s="40"/>
      <c r="AO3947" s="51"/>
    </row>
    <row r="3948" spans="1:41" s="3" customFormat="1" x14ac:dyDescent="0.25">
      <c r="A3948" s="40"/>
      <c r="B3948" s="50"/>
      <c r="C3948" s="40"/>
      <c r="D3948" s="58"/>
      <c r="E3948" s="40"/>
      <c r="F3948" s="40"/>
      <c r="G3948" s="40"/>
      <c r="H3948" s="40"/>
      <c r="I3948" s="40"/>
      <c r="J3948" s="40"/>
      <c r="K3948" s="40"/>
      <c r="L3948" s="40"/>
      <c r="M3948" s="40"/>
      <c r="N3948" s="40"/>
      <c r="O3948" s="40"/>
      <c r="P3948" s="40"/>
      <c r="Q3948" s="40"/>
      <c r="R3948" s="40"/>
      <c r="S3948" s="40"/>
      <c r="T3948" s="40"/>
      <c r="U3948" s="40"/>
      <c r="V3948" s="40"/>
      <c r="W3948" s="40"/>
      <c r="X3948" s="40"/>
      <c r="Y3948" s="40"/>
      <c r="Z3948" s="40"/>
      <c r="AA3948" s="40"/>
      <c r="AB3948" s="40"/>
      <c r="AC3948" s="40"/>
      <c r="AD3948" s="40"/>
      <c r="AE3948" s="40"/>
      <c r="AF3948" s="40"/>
      <c r="AG3948" s="40"/>
      <c r="AH3948" s="40"/>
      <c r="AI3948" s="40"/>
      <c r="AJ3948" s="40"/>
      <c r="AK3948" s="40"/>
      <c r="AL3948" s="40"/>
      <c r="AM3948" s="40"/>
      <c r="AN3948" s="40"/>
      <c r="AO3948" s="51"/>
    </row>
    <row r="3949" spans="1:41" s="3" customFormat="1" x14ac:dyDescent="0.25">
      <c r="A3949" s="40"/>
      <c r="B3949" s="50"/>
      <c r="C3949" s="40"/>
      <c r="D3949" s="58"/>
      <c r="E3949" s="40"/>
      <c r="F3949" s="40"/>
      <c r="G3949" s="40"/>
      <c r="H3949" s="40"/>
      <c r="I3949" s="40"/>
      <c r="J3949" s="40"/>
      <c r="K3949" s="40"/>
      <c r="L3949" s="40"/>
      <c r="M3949" s="40"/>
      <c r="N3949" s="40"/>
      <c r="O3949" s="40"/>
      <c r="P3949" s="40"/>
      <c r="Q3949" s="40"/>
      <c r="R3949" s="40"/>
      <c r="S3949" s="40"/>
      <c r="T3949" s="40"/>
      <c r="U3949" s="40"/>
      <c r="V3949" s="40"/>
      <c r="W3949" s="40"/>
      <c r="X3949" s="40"/>
      <c r="Y3949" s="40"/>
      <c r="Z3949" s="40"/>
      <c r="AA3949" s="40"/>
      <c r="AB3949" s="40"/>
      <c r="AC3949" s="40"/>
      <c r="AD3949" s="40"/>
      <c r="AE3949" s="40"/>
      <c r="AF3949" s="40"/>
      <c r="AG3949" s="40"/>
      <c r="AH3949" s="40"/>
      <c r="AI3949" s="40"/>
      <c r="AJ3949" s="40"/>
      <c r="AK3949" s="40"/>
      <c r="AL3949" s="40"/>
      <c r="AM3949" s="40"/>
      <c r="AN3949" s="40"/>
      <c r="AO3949" s="51"/>
    </row>
    <row r="3950" spans="1:41" s="3" customFormat="1" x14ac:dyDescent="0.25">
      <c r="A3950" s="40"/>
      <c r="B3950" s="50"/>
      <c r="C3950" s="40"/>
      <c r="D3950" s="58"/>
      <c r="E3950" s="40"/>
      <c r="F3950" s="40"/>
      <c r="G3950" s="40"/>
      <c r="H3950" s="40"/>
      <c r="I3950" s="40"/>
      <c r="J3950" s="40"/>
      <c r="K3950" s="40"/>
      <c r="L3950" s="40"/>
      <c r="M3950" s="40"/>
      <c r="N3950" s="40"/>
      <c r="O3950" s="40"/>
      <c r="P3950" s="40"/>
      <c r="Q3950" s="40"/>
      <c r="R3950" s="40"/>
      <c r="S3950" s="40"/>
      <c r="T3950" s="40"/>
      <c r="U3950" s="40"/>
      <c r="V3950" s="40"/>
      <c r="W3950" s="40"/>
      <c r="X3950" s="40"/>
      <c r="Y3950" s="40"/>
      <c r="Z3950" s="40"/>
      <c r="AA3950" s="40"/>
      <c r="AB3950" s="40"/>
      <c r="AC3950" s="40"/>
      <c r="AD3950" s="40"/>
      <c r="AE3950" s="40"/>
      <c r="AF3950" s="40"/>
      <c r="AG3950" s="40"/>
      <c r="AH3950" s="40"/>
      <c r="AI3950" s="40"/>
      <c r="AJ3950" s="40"/>
      <c r="AK3950" s="40"/>
      <c r="AL3950" s="40"/>
      <c r="AM3950" s="40"/>
      <c r="AN3950" s="40"/>
      <c r="AO3950" s="51"/>
    </row>
    <row r="3951" spans="1:41" s="3" customFormat="1" x14ac:dyDescent="0.25">
      <c r="A3951" s="40"/>
      <c r="B3951" s="50"/>
      <c r="C3951" s="40"/>
      <c r="D3951" s="58"/>
      <c r="E3951" s="40"/>
      <c r="F3951" s="40"/>
      <c r="G3951" s="40"/>
      <c r="H3951" s="40"/>
      <c r="I3951" s="40"/>
      <c r="J3951" s="40"/>
      <c r="K3951" s="40"/>
      <c r="L3951" s="40"/>
      <c r="M3951" s="40"/>
      <c r="N3951" s="40"/>
      <c r="O3951" s="40"/>
      <c r="P3951" s="40"/>
      <c r="Q3951" s="40"/>
      <c r="R3951" s="40"/>
      <c r="S3951" s="40"/>
      <c r="T3951" s="40"/>
      <c r="U3951" s="40"/>
      <c r="V3951" s="40"/>
      <c r="W3951" s="40"/>
      <c r="X3951" s="40"/>
      <c r="Y3951" s="40"/>
      <c r="Z3951" s="40"/>
      <c r="AA3951" s="40"/>
      <c r="AB3951" s="40"/>
      <c r="AC3951" s="40"/>
      <c r="AD3951" s="40"/>
      <c r="AE3951" s="40"/>
      <c r="AF3951" s="40"/>
      <c r="AG3951" s="40"/>
      <c r="AH3951" s="40"/>
      <c r="AI3951" s="40"/>
      <c r="AJ3951" s="40"/>
      <c r="AK3951" s="40"/>
      <c r="AL3951" s="40"/>
      <c r="AM3951" s="40"/>
      <c r="AN3951" s="40"/>
      <c r="AO3951" s="51"/>
    </row>
    <row r="3952" spans="1:41" s="3" customFormat="1" x14ac:dyDescent="0.25">
      <c r="A3952" s="40"/>
      <c r="B3952" s="50"/>
      <c r="C3952" s="40"/>
      <c r="D3952" s="58"/>
      <c r="E3952" s="40"/>
      <c r="F3952" s="40"/>
      <c r="G3952" s="40"/>
      <c r="H3952" s="40"/>
      <c r="I3952" s="40"/>
      <c r="J3952" s="40"/>
      <c r="K3952" s="40"/>
      <c r="L3952" s="40"/>
      <c r="M3952" s="40"/>
      <c r="N3952" s="40"/>
      <c r="O3952" s="40"/>
      <c r="P3952" s="40"/>
      <c r="Q3952" s="40"/>
      <c r="R3952" s="40"/>
      <c r="S3952" s="40"/>
      <c r="T3952" s="40"/>
      <c r="U3952" s="40"/>
      <c r="V3952" s="40"/>
      <c r="W3952" s="40"/>
      <c r="X3952" s="40"/>
      <c r="Y3952" s="40"/>
      <c r="Z3952" s="40"/>
      <c r="AA3952" s="40"/>
      <c r="AB3952" s="40"/>
      <c r="AC3952" s="40"/>
      <c r="AD3952" s="40"/>
      <c r="AE3952" s="40"/>
      <c r="AF3952" s="40"/>
      <c r="AG3952" s="40"/>
      <c r="AH3952" s="40"/>
      <c r="AI3952" s="40"/>
      <c r="AJ3952" s="40"/>
      <c r="AK3952" s="40"/>
      <c r="AL3952" s="40"/>
      <c r="AM3952" s="40"/>
      <c r="AN3952" s="40"/>
      <c r="AO3952" s="51"/>
    </row>
    <row r="3953" spans="1:41" s="3" customFormat="1" x14ac:dyDescent="0.25">
      <c r="A3953" s="40"/>
      <c r="B3953" s="50"/>
      <c r="C3953" s="40"/>
      <c r="D3953" s="58"/>
      <c r="E3953" s="40"/>
      <c r="F3953" s="40"/>
      <c r="G3953" s="40"/>
      <c r="H3953" s="40"/>
      <c r="I3953" s="40"/>
      <c r="J3953" s="40"/>
      <c r="K3953" s="40"/>
      <c r="L3953" s="40"/>
      <c r="M3953" s="40"/>
      <c r="N3953" s="40"/>
      <c r="O3953" s="40"/>
      <c r="P3953" s="40"/>
      <c r="Q3953" s="40"/>
      <c r="R3953" s="40"/>
      <c r="S3953" s="40"/>
      <c r="T3953" s="40"/>
      <c r="U3953" s="40"/>
      <c r="V3953" s="40"/>
      <c r="W3953" s="40"/>
      <c r="X3953" s="40"/>
      <c r="Y3953" s="40"/>
      <c r="Z3953" s="40"/>
      <c r="AA3953" s="40"/>
      <c r="AB3953" s="40"/>
      <c r="AC3953" s="40"/>
      <c r="AD3953" s="40"/>
      <c r="AE3953" s="40"/>
      <c r="AF3953" s="40"/>
      <c r="AG3953" s="40"/>
      <c r="AH3953" s="40"/>
      <c r="AI3953" s="40"/>
      <c r="AJ3953" s="40"/>
      <c r="AK3953" s="40"/>
      <c r="AL3953" s="40"/>
      <c r="AM3953" s="40"/>
      <c r="AN3953" s="40"/>
      <c r="AO3953" s="51"/>
    </row>
    <row r="3954" spans="1:41" s="3" customFormat="1" x14ac:dyDescent="0.25">
      <c r="A3954" s="40"/>
      <c r="B3954" s="50"/>
      <c r="C3954" s="40"/>
      <c r="D3954" s="58"/>
      <c r="E3954" s="40"/>
      <c r="F3954" s="40"/>
      <c r="G3954" s="40"/>
      <c r="H3954" s="40"/>
      <c r="I3954" s="40"/>
      <c r="J3954" s="40"/>
      <c r="K3954" s="40"/>
      <c r="L3954" s="40"/>
      <c r="M3954" s="40"/>
      <c r="N3954" s="40"/>
      <c r="O3954" s="40"/>
      <c r="P3954" s="40"/>
      <c r="Q3954" s="40"/>
      <c r="R3954" s="40"/>
      <c r="S3954" s="40"/>
      <c r="T3954" s="40"/>
      <c r="U3954" s="40"/>
      <c r="V3954" s="40"/>
      <c r="W3954" s="40"/>
      <c r="X3954" s="40"/>
      <c r="Y3954" s="40"/>
      <c r="Z3954" s="40"/>
      <c r="AA3954" s="40"/>
      <c r="AB3954" s="40"/>
      <c r="AC3954" s="40"/>
      <c r="AD3954" s="40"/>
      <c r="AE3954" s="40"/>
      <c r="AF3954" s="40"/>
      <c r="AG3954" s="40"/>
      <c r="AH3954" s="40"/>
      <c r="AI3954" s="40"/>
      <c r="AJ3954" s="40"/>
      <c r="AK3954" s="40"/>
      <c r="AL3954" s="40"/>
      <c r="AM3954" s="40"/>
      <c r="AN3954" s="40"/>
      <c r="AO3954" s="51"/>
    </row>
    <row r="3955" spans="1:41" s="3" customFormat="1" x14ac:dyDescent="0.25">
      <c r="A3955" s="40"/>
      <c r="B3955" s="50"/>
      <c r="C3955" s="40"/>
      <c r="D3955" s="58"/>
      <c r="E3955" s="40"/>
      <c r="F3955" s="40"/>
      <c r="G3955" s="40"/>
      <c r="H3955" s="40"/>
      <c r="I3955" s="40"/>
      <c r="J3955" s="40"/>
      <c r="K3955" s="40"/>
      <c r="L3955" s="40"/>
      <c r="M3955" s="40"/>
      <c r="N3955" s="40"/>
      <c r="O3955" s="40"/>
      <c r="P3955" s="40"/>
      <c r="Q3955" s="40"/>
      <c r="R3955" s="40"/>
      <c r="S3955" s="40"/>
      <c r="T3955" s="40"/>
      <c r="U3955" s="40"/>
      <c r="V3955" s="40"/>
      <c r="W3955" s="40"/>
      <c r="X3955" s="40"/>
      <c r="Y3955" s="40"/>
      <c r="Z3955" s="40"/>
      <c r="AA3955" s="40"/>
      <c r="AB3955" s="40"/>
      <c r="AC3955" s="40"/>
      <c r="AD3955" s="40"/>
      <c r="AE3955" s="40"/>
      <c r="AF3955" s="40"/>
      <c r="AG3955" s="40"/>
      <c r="AH3955" s="40"/>
      <c r="AI3955" s="40"/>
      <c r="AJ3955" s="40"/>
      <c r="AK3955" s="40"/>
      <c r="AL3955" s="40"/>
      <c r="AM3955" s="40"/>
      <c r="AN3955" s="40"/>
      <c r="AO3955" s="51"/>
    </row>
    <row r="3956" spans="1:41" s="3" customFormat="1" x14ac:dyDescent="0.25">
      <c r="A3956" s="40"/>
      <c r="B3956" s="50"/>
      <c r="C3956" s="40"/>
      <c r="D3956" s="58"/>
      <c r="E3956" s="40"/>
      <c r="F3956" s="40"/>
      <c r="G3956" s="40"/>
      <c r="H3956" s="40"/>
      <c r="I3956" s="40"/>
      <c r="J3956" s="40"/>
      <c r="K3956" s="40"/>
      <c r="L3956" s="40"/>
      <c r="M3956" s="40"/>
      <c r="N3956" s="40"/>
      <c r="O3956" s="40"/>
      <c r="P3956" s="40"/>
      <c r="Q3956" s="40"/>
      <c r="R3956" s="40"/>
      <c r="S3956" s="40"/>
      <c r="T3956" s="40"/>
      <c r="U3956" s="40"/>
      <c r="V3956" s="40"/>
      <c r="W3956" s="40"/>
      <c r="X3956" s="40"/>
      <c r="Y3956" s="40"/>
      <c r="Z3956" s="40"/>
      <c r="AA3956" s="40"/>
      <c r="AB3956" s="40"/>
      <c r="AC3956" s="40"/>
      <c r="AD3956" s="40"/>
      <c r="AE3956" s="40"/>
      <c r="AF3956" s="40"/>
      <c r="AG3956" s="40"/>
      <c r="AH3956" s="40"/>
      <c r="AI3956" s="40"/>
      <c r="AJ3956" s="40"/>
      <c r="AK3956" s="40"/>
      <c r="AL3956" s="40"/>
      <c r="AM3956" s="40"/>
      <c r="AN3956" s="40"/>
      <c r="AO3956" s="51"/>
    </row>
    <row r="3957" spans="1:41" s="3" customFormat="1" x14ac:dyDescent="0.25">
      <c r="A3957" s="40"/>
      <c r="B3957" s="50"/>
      <c r="C3957" s="40"/>
      <c r="D3957" s="58"/>
      <c r="E3957" s="40"/>
      <c r="F3957" s="40"/>
      <c r="G3957" s="40"/>
      <c r="H3957" s="40"/>
      <c r="I3957" s="40"/>
      <c r="J3957" s="40"/>
      <c r="K3957" s="40"/>
      <c r="L3957" s="40"/>
      <c r="M3957" s="40"/>
      <c r="N3957" s="40"/>
      <c r="O3957" s="40"/>
      <c r="P3957" s="40"/>
      <c r="Q3957" s="40"/>
      <c r="R3957" s="40"/>
      <c r="S3957" s="40"/>
      <c r="T3957" s="40"/>
      <c r="U3957" s="40"/>
      <c r="V3957" s="40"/>
      <c r="W3957" s="40"/>
      <c r="X3957" s="40"/>
      <c r="Y3957" s="40"/>
      <c r="Z3957" s="40"/>
      <c r="AA3957" s="40"/>
      <c r="AB3957" s="40"/>
      <c r="AC3957" s="40"/>
      <c r="AD3957" s="40"/>
      <c r="AE3957" s="40"/>
      <c r="AF3957" s="40"/>
      <c r="AG3957" s="40"/>
      <c r="AH3957" s="40"/>
      <c r="AI3957" s="40"/>
      <c r="AJ3957" s="40"/>
      <c r="AK3957" s="40"/>
      <c r="AL3957" s="40"/>
      <c r="AM3957" s="40"/>
      <c r="AN3957" s="40"/>
      <c r="AO3957" s="51"/>
    </row>
    <row r="3958" spans="1:41" s="3" customFormat="1" x14ac:dyDescent="0.25">
      <c r="A3958" s="40"/>
      <c r="B3958" s="50"/>
      <c r="C3958" s="40"/>
      <c r="D3958" s="58"/>
      <c r="E3958" s="40"/>
      <c r="F3958" s="40"/>
      <c r="G3958" s="40"/>
      <c r="H3958" s="40"/>
      <c r="I3958" s="40"/>
      <c r="J3958" s="40"/>
      <c r="K3958" s="40"/>
      <c r="L3958" s="40"/>
      <c r="M3958" s="40"/>
      <c r="N3958" s="40"/>
      <c r="O3958" s="40"/>
      <c r="P3958" s="40"/>
      <c r="Q3958" s="40"/>
      <c r="R3958" s="40"/>
      <c r="S3958" s="40"/>
      <c r="T3958" s="40"/>
      <c r="U3958" s="40"/>
      <c r="V3958" s="40"/>
      <c r="W3958" s="40"/>
      <c r="X3958" s="40"/>
      <c r="Y3958" s="40"/>
      <c r="Z3958" s="40"/>
      <c r="AA3958" s="40"/>
      <c r="AB3958" s="40"/>
      <c r="AC3958" s="40"/>
      <c r="AD3958" s="40"/>
      <c r="AE3958" s="40"/>
      <c r="AF3958" s="40"/>
      <c r="AG3958" s="40"/>
      <c r="AH3958" s="40"/>
      <c r="AI3958" s="40"/>
      <c r="AJ3958" s="40"/>
      <c r="AK3958" s="40"/>
      <c r="AL3958" s="40"/>
      <c r="AM3958" s="40"/>
      <c r="AN3958" s="40"/>
      <c r="AO3958" s="51"/>
    </row>
    <row r="3959" spans="1:41" s="3" customFormat="1" x14ac:dyDescent="0.25">
      <c r="A3959" s="40"/>
      <c r="B3959" s="50"/>
      <c r="C3959" s="40"/>
      <c r="D3959" s="58"/>
      <c r="E3959" s="40"/>
      <c r="F3959" s="40"/>
      <c r="G3959" s="40"/>
      <c r="H3959" s="40"/>
      <c r="I3959" s="40"/>
      <c r="J3959" s="40"/>
      <c r="K3959" s="40"/>
      <c r="L3959" s="40"/>
      <c r="M3959" s="40"/>
      <c r="N3959" s="40"/>
      <c r="O3959" s="40"/>
      <c r="P3959" s="40"/>
      <c r="Q3959" s="40"/>
      <c r="R3959" s="40"/>
      <c r="S3959" s="40"/>
      <c r="T3959" s="40"/>
      <c r="U3959" s="40"/>
      <c r="V3959" s="40"/>
      <c r="W3959" s="40"/>
      <c r="X3959" s="40"/>
      <c r="Y3959" s="40"/>
      <c r="Z3959" s="40"/>
      <c r="AA3959" s="40"/>
      <c r="AB3959" s="40"/>
      <c r="AC3959" s="40"/>
      <c r="AD3959" s="40"/>
      <c r="AE3959" s="40"/>
      <c r="AF3959" s="40"/>
      <c r="AG3959" s="40"/>
      <c r="AH3959" s="40"/>
      <c r="AI3959" s="40"/>
      <c r="AJ3959" s="40"/>
      <c r="AK3959" s="40"/>
      <c r="AL3959" s="40"/>
      <c r="AM3959" s="40"/>
      <c r="AN3959" s="40"/>
      <c r="AO3959" s="51"/>
    </row>
    <row r="3960" spans="1:41" s="3" customFormat="1" x14ac:dyDescent="0.25">
      <c r="A3960" s="40"/>
      <c r="B3960" s="50"/>
      <c r="C3960" s="40"/>
      <c r="D3960" s="58"/>
      <c r="E3960" s="40"/>
      <c r="F3960" s="40"/>
      <c r="G3960" s="40"/>
      <c r="H3960" s="40"/>
      <c r="I3960" s="40"/>
      <c r="J3960" s="40"/>
      <c r="K3960" s="40"/>
      <c r="L3960" s="40"/>
      <c r="M3960" s="40"/>
      <c r="N3960" s="40"/>
      <c r="O3960" s="40"/>
      <c r="P3960" s="40"/>
      <c r="Q3960" s="40"/>
      <c r="R3960" s="40"/>
      <c r="S3960" s="40"/>
      <c r="T3960" s="40"/>
      <c r="U3960" s="40"/>
      <c r="V3960" s="40"/>
      <c r="W3960" s="40"/>
      <c r="X3960" s="40"/>
      <c r="Y3960" s="40"/>
      <c r="Z3960" s="40"/>
      <c r="AA3960" s="40"/>
      <c r="AB3960" s="40"/>
      <c r="AC3960" s="40"/>
      <c r="AD3960" s="40"/>
      <c r="AE3960" s="40"/>
      <c r="AF3960" s="40"/>
      <c r="AG3960" s="40"/>
      <c r="AH3960" s="40"/>
      <c r="AI3960" s="40"/>
      <c r="AJ3960" s="40"/>
      <c r="AK3960" s="40"/>
      <c r="AL3960" s="40"/>
      <c r="AM3960" s="40"/>
      <c r="AN3960" s="40"/>
      <c r="AO3960" s="51"/>
    </row>
    <row r="3961" spans="1:41" s="3" customFormat="1" x14ac:dyDescent="0.25">
      <c r="A3961" s="40"/>
      <c r="B3961" s="50"/>
      <c r="C3961" s="40"/>
      <c r="D3961" s="58"/>
      <c r="E3961" s="40"/>
      <c r="F3961" s="40"/>
      <c r="G3961" s="40"/>
      <c r="H3961" s="40"/>
      <c r="I3961" s="40"/>
      <c r="J3961" s="40"/>
      <c r="K3961" s="40"/>
      <c r="L3961" s="40"/>
      <c r="M3961" s="40"/>
      <c r="N3961" s="40"/>
      <c r="O3961" s="40"/>
      <c r="P3961" s="40"/>
      <c r="Q3961" s="40"/>
      <c r="R3961" s="40"/>
      <c r="S3961" s="40"/>
      <c r="T3961" s="40"/>
      <c r="U3961" s="40"/>
      <c r="V3961" s="40"/>
      <c r="W3961" s="40"/>
      <c r="X3961" s="40"/>
      <c r="Y3961" s="40"/>
      <c r="Z3961" s="40"/>
      <c r="AA3961" s="40"/>
      <c r="AB3961" s="40"/>
      <c r="AC3961" s="40"/>
      <c r="AD3961" s="40"/>
      <c r="AE3961" s="40"/>
      <c r="AF3961" s="40"/>
      <c r="AG3961" s="40"/>
      <c r="AH3961" s="40"/>
      <c r="AI3961" s="40"/>
      <c r="AJ3961" s="40"/>
      <c r="AK3961" s="40"/>
      <c r="AL3961" s="40"/>
      <c r="AM3961" s="40"/>
      <c r="AN3961" s="40"/>
      <c r="AO3961" s="51"/>
    </row>
    <row r="3962" spans="1:41" s="3" customFormat="1" x14ac:dyDescent="0.25">
      <c r="A3962" s="40"/>
      <c r="B3962" s="50"/>
      <c r="C3962" s="40"/>
      <c r="D3962" s="58"/>
      <c r="E3962" s="40"/>
      <c r="F3962" s="40"/>
      <c r="G3962" s="40"/>
      <c r="H3962" s="40"/>
      <c r="I3962" s="40"/>
      <c r="J3962" s="40"/>
      <c r="K3962" s="40"/>
      <c r="L3962" s="40"/>
      <c r="M3962" s="40"/>
      <c r="N3962" s="40"/>
      <c r="O3962" s="40"/>
      <c r="P3962" s="40"/>
      <c r="Q3962" s="40"/>
      <c r="R3962" s="40"/>
      <c r="S3962" s="40"/>
      <c r="T3962" s="40"/>
      <c r="U3962" s="40"/>
      <c r="V3962" s="40"/>
      <c r="W3962" s="40"/>
      <c r="X3962" s="40"/>
      <c r="Y3962" s="40"/>
      <c r="Z3962" s="40"/>
      <c r="AA3962" s="40"/>
      <c r="AB3962" s="40"/>
      <c r="AC3962" s="40"/>
      <c r="AD3962" s="40"/>
      <c r="AE3962" s="40"/>
      <c r="AF3962" s="40"/>
      <c r="AG3962" s="40"/>
      <c r="AH3962" s="40"/>
      <c r="AI3962" s="40"/>
      <c r="AJ3962" s="40"/>
      <c r="AK3962" s="40"/>
      <c r="AL3962" s="40"/>
      <c r="AM3962" s="40"/>
      <c r="AN3962" s="40"/>
      <c r="AO3962" s="51"/>
    </row>
    <row r="3963" spans="1:41" s="3" customFormat="1" x14ac:dyDescent="0.25">
      <c r="A3963" s="40"/>
      <c r="B3963" s="50"/>
      <c r="C3963" s="40"/>
      <c r="D3963" s="58"/>
      <c r="E3963" s="40"/>
      <c r="F3963" s="40"/>
      <c r="G3963" s="40"/>
      <c r="H3963" s="40"/>
      <c r="I3963" s="40"/>
      <c r="J3963" s="40"/>
      <c r="K3963" s="40"/>
      <c r="L3963" s="40"/>
      <c r="M3963" s="40"/>
      <c r="N3963" s="40"/>
      <c r="O3963" s="40"/>
      <c r="P3963" s="40"/>
      <c r="Q3963" s="40"/>
      <c r="R3963" s="40"/>
      <c r="S3963" s="40"/>
      <c r="T3963" s="40"/>
      <c r="U3963" s="40"/>
      <c r="V3963" s="40"/>
      <c r="W3963" s="40"/>
      <c r="X3963" s="40"/>
      <c r="Y3963" s="40"/>
      <c r="Z3963" s="40"/>
      <c r="AA3963" s="40"/>
      <c r="AB3963" s="40"/>
      <c r="AC3963" s="40"/>
      <c r="AD3963" s="40"/>
      <c r="AE3963" s="40"/>
      <c r="AF3963" s="40"/>
      <c r="AG3963" s="40"/>
      <c r="AH3963" s="40"/>
      <c r="AI3963" s="40"/>
      <c r="AJ3963" s="40"/>
      <c r="AK3963" s="40"/>
      <c r="AL3963" s="40"/>
      <c r="AM3963" s="40"/>
      <c r="AN3963" s="40"/>
      <c r="AO3963" s="51"/>
    </row>
    <row r="3964" spans="1:41" s="3" customFormat="1" x14ac:dyDescent="0.25">
      <c r="A3964" s="40"/>
      <c r="B3964" s="50"/>
      <c r="C3964" s="40"/>
      <c r="D3964" s="58"/>
      <c r="E3964" s="40"/>
      <c r="F3964" s="40"/>
      <c r="G3964" s="40"/>
      <c r="H3964" s="40"/>
      <c r="I3964" s="40"/>
      <c r="J3964" s="40"/>
      <c r="K3964" s="40"/>
      <c r="L3964" s="40"/>
      <c r="M3964" s="40"/>
      <c r="N3964" s="40"/>
      <c r="O3964" s="40"/>
      <c r="P3964" s="40"/>
      <c r="Q3964" s="40"/>
      <c r="R3964" s="40"/>
      <c r="S3964" s="40"/>
      <c r="T3964" s="40"/>
      <c r="U3964" s="40"/>
      <c r="V3964" s="40"/>
      <c r="W3964" s="40"/>
      <c r="X3964" s="40"/>
      <c r="Y3964" s="40"/>
      <c r="Z3964" s="40"/>
      <c r="AA3964" s="40"/>
      <c r="AB3964" s="40"/>
      <c r="AC3964" s="40"/>
      <c r="AD3964" s="40"/>
      <c r="AE3964" s="40"/>
      <c r="AF3964" s="40"/>
      <c r="AG3964" s="40"/>
      <c r="AH3964" s="40"/>
      <c r="AI3964" s="40"/>
      <c r="AJ3964" s="40"/>
      <c r="AK3964" s="40"/>
      <c r="AL3964" s="40"/>
      <c r="AM3964" s="40"/>
      <c r="AN3964" s="40"/>
      <c r="AO3964" s="51"/>
    </row>
    <row r="3965" spans="1:41" s="3" customFormat="1" x14ac:dyDescent="0.25">
      <c r="A3965" s="40"/>
      <c r="B3965" s="50"/>
      <c r="C3965" s="40"/>
      <c r="D3965" s="58"/>
      <c r="E3965" s="40"/>
      <c r="F3965" s="40"/>
      <c r="G3965" s="40"/>
      <c r="H3965" s="40"/>
      <c r="I3965" s="40"/>
      <c r="J3965" s="40"/>
      <c r="K3965" s="40"/>
      <c r="L3965" s="40"/>
      <c r="M3965" s="40"/>
      <c r="N3965" s="40"/>
      <c r="O3965" s="40"/>
      <c r="P3965" s="40"/>
      <c r="Q3965" s="40"/>
      <c r="R3965" s="40"/>
      <c r="S3965" s="40"/>
      <c r="T3965" s="40"/>
      <c r="U3965" s="40"/>
      <c r="V3965" s="40"/>
      <c r="W3965" s="40"/>
      <c r="X3965" s="40"/>
      <c r="Y3965" s="40"/>
      <c r="Z3965" s="40"/>
      <c r="AA3965" s="40"/>
      <c r="AB3965" s="40"/>
      <c r="AC3965" s="40"/>
      <c r="AD3965" s="40"/>
      <c r="AE3965" s="40"/>
      <c r="AF3965" s="40"/>
      <c r="AG3965" s="40"/>
      <c r="AH3965" s="40"/>
      <c r="AI3965" s="40"/>
      <c r="AJ3965" s="40"/>
      <c r="AK3965" s="40"/>
      <c r="AL3965" s="40"/>
      <c r="AM3965" s="40"/>
      <c r="AN3965" s="40"/>
      <c r="AO3965" s="51"/>
    </row>
    <row r="3966" spans="1:41" s="3" customFormat="1" x14ac:dyDescent="0.25">
      <c r="A3966" s="40"/>
      <c r="B3966" s="50"/>
      <c r="C3966" s="40"/>
      <c r="D3966" s="58"/>
      <c r="E3966" s="40"/>
      <c r="F3966" s="40"/>
      <c r="G3966" s="40"/>
      <c r="H3966" s="40"/>
      <c r="I3966" s="40"/>
      <c r="J3966" s="40"/>
      <c r="K3966" s="40"/>
      <c r="L3966" s="40"/>
      <c r="M3966" s="40"/>
      <c r="N3966" s="40"/>
      <c r="O3966" s="40"/>
      <c r="P3966" s="40"/>
      <c r="Q3966" s="40"/>
      <c r="R3966" s="40"/>
      <c r="S3966" s="40"/>
      <c r="T3966" s="40"/>
      <c r="U3966" s="40"/>
      <c r="V3966" s="40"/>
      <c r="W3966" s="40"/>
      <c r="X3966" s="40"/>
      <c r="Y3966" s="40"/>
      <c r="Z3966" s="40"/>
      <c r="AA3966" s="40"/>
      <c r="AB3966" s="40"/>
      <c r="AC3966" s="40"/>
      <c r="AD3966" s="40"/>
      <c r="AE3966" s="40"/>
      <c r="AF3966" s="40"/>
      <c r="AG3966" s="40"/>
      <c r="AH3966" s="40"/>
      <c r="AI3966" s="40"/>
      <c r="AJ3966" s="40"/>
      <c r="AK3966" s="40"/>
      <c r="AL3966" s="40"/>
      <c r="AM3966" s="40"/>
      <c r="AN3966" s="40"/>
      <c r="AO3966" s="51"/>
    </row>
    <row r="3967" spans="1:41" s="3" customFormat="1" x14ac:dyDescent="0.25">
      <c r="A3967" s="40"/>
      <c r="B3967" s="50"/>
      <c r="C3967" s="40"/>
      <c r="D3967" s="58"/>
      <c r="E3967" s="40"/>
      <c r="F3967" s="40"/>
      <c r="G3967" s="40"/>
      <c r="H3967" s="40"/>
      <c r="I3967" s="40"/>
      <c r="J3967" s="40"/>
      <c r="K3967" s="40"/>
      <c r="L3967" s="40"/>
      <c r="M3967" s="40"/>
      <c r="N3967" s="40"/>
      <c r="O3967" s="40"/>
      <c r="P3967" s="40"/>
      <c r="Q3967" s="40"/>
      <c r="R3967" s="40"/>
      <c r="S3967" s="40"/>
      <c r="T3967" s="40"/>
      <c r="U3967" s="40"/>
      <c r="V3967" s="40"/>
      <c r="W3967" s="40"/>
      <c r="X3967" s="40"/>
      <c r="Y3967" s="40"/>
      <c r="Z3967" s="40"/>
      <c r="AA3967" s="40"/>
      <c r="AB3967" s="40"/>
      <c r="AC3967" s="40"/>
      <c r="AD3967" s="40"/>
      <c r="AE3967" s="40"/>
      <c r="AF3967" s="40"/>
      <c r="AG3967" s="40"/>
      <c r="AH3967" s="40"/>
      <c r="AI3967" s="40"/>
      <c r="AJ3967" s="40"/>
      <c r="AK3967" s="40"/>
      <c r="AL3967" s="40"/>
      <c r="AM3967" s="40"/>
      <c r="AN3967" s="40"/>
      <c r="AO3967" s="51"/>
    </row>
    <row r="3968" spans="1:41" s="3" customFormat="1" x14ac:dyDescent="0.25">
      <c r="A3968" s="40"/>
      <c r="B3968" s="50"/>
      <c r="C3968" s="40"/>
      <c r="D3968" s="58"/>
      <c r="E3968" s="40"/>
      <c r="F3968" s="40"/>
      <c r="G3968" s="40"/>
      <c r="H3968" s="40"/>
      <c r="I3968" s="40"/>
      <c r="J3968" s="40"/>
      <c r="K3968" s="40"/>
      <c r="L3968" s="40"/>
      <c r="M3968" s="40"/>
      <c r="N3968" s="40"/>
      <c r="O3968" s="40"/>
      <c r="P3968" s="40"/>
      <c r="Q3968" s="40"/>
      <c r="R3968" s="40"/>
      <c r="S3968" s="40"/>
      <c r="T3968" s="40"/>
      <c r="U3968" s="40"/>
      <c r="V3968" s="40"/>
      <c r="W3968" s="40"/>
      <c r="X3968" s="40"/>
      <c r="Y3968" s="40"/>
      <c r="Z3968" s="40"/>
      <c r="AA3968" s="40"/>
      <c r="AB3968" s="40"/>
      <c r="AC3968" s="40"/>
      <c r="AD3968" s="40"/>
      <c r="AE3968" s="40"/>
      <c r="AF3968" s="40"/>
      <c r="AG3968" s="40"/>
      <c r="AH3968" s="40"/>
      <c r="AI3968" s="40"/>
      <c r="AJ3968" s="40"/>
      <c r="AK3968" s="40"/>
      <c r="AL3968" s="40"/>
      <c r="AM3968" s="40"/>
      <c r="AN3968" s="40"/>
      <c r="AO3968" s="51"/>
    </row>
    <row r="3969" spans="1:41" s="3" customFormat="1" x14ac:dyDescent="0.25">
      <c r="A3969" s="40"/>
      <c r="B3969" s="50"/>
      <c r="C3969" s="40"/>
      <c r="D3969" s="58"/>
      <c r="E3969" s="40"/>
      <c r="F3969" s="40"/>
      <c r="G3969" s="40"/>
      <c r="H3969" s="40"/>
      <c r="I3969" s="40"/>
      <c r="J3969" s="40"/>
      <c r="K3969" s="40"/>
      <c r="L3969" s="40"/>
      <c r="M3969" s="40"/>
      <c r="N3969" s="40"/>
      <c r="O3969" s="40"/>
      <c r="P3969" s="40"/>
      <c r="Q3969" s="40"/>
      <c r="R3969" s="40"/>
      <c r="S3969" s="40"/>
      <c r="T3969" s="40"/>
      <c r="U3969" s="40"/>
      <c r="V3969" s="40"/>
      <c r="W3969" s="40"/>
      <c r="X3969" s="40"/>
      <c r="Y3969" s="40"/>
      <c r="Z3969" s="40"/>
      <c r="AA3969" s="40"/>
      <c r="AB3969" s="40"/>
      <c r="AC3969" s="40"/>
      <c r="AD3969" s="40"/>
      <c r="AE3969" s="40"/>
      <c r="AF3969" s="40"/>
      <c r="AG3969" s="40"/>
      <c r="AH3969" s="40"/>
      <c r="AI3969" s="40"/>
      <c r="AJ3969" s="40"/>
      <c r="AK3969" s="40"/>
      <c r="AL3969" s="40"/>
      <c r="AM3969" s="40"/>
      <c r="AN3969" s="40"/>
      <c r="AO3969" s="51"/>
    </row>
    <row r="3970" spans="1:41" s="3" customFormat="1" x14ac:dyDescent="0.25">
      <c r="A3970" s="40"/>
      <c r="B3970" s="50"/>
      <c r="C3970" s="40"/>
      <c r="D3970" s="58"/>
      <c r="E3970" s="40"/>
      <c r="F3970" s="40"/>
      <c r="G3970" s="40"/>
      <c r="H3970" s="40"/>
      <c r="I3970" s="40"/>
      <c r="J3970" s="40"/>
      <c r="K3970" s="40"/>
      <c r="L3970" s="40"/>
      <c r="M3970" s="40"/>
      <c r="N3970" s="40"/>
      <c r="O3970" s="40"/>
      <c r="P3970" s="40"/>
      <c r="Q3970" s="40"/>
      <c r="R3970" s="40"/>
      <c r="S3970" s="40"/>
      <c r="T3970" s="40"/>
      <c r="U3970" s="40"/>
      <c r="V3970" s="40"/>
      <c r="W3970" s="40"/>
      <c r="X3970" s="40"/>
      <c r="Y3970" s="40"/>
      <c r="Z3970" s="40"/>
      <c r="AA3970" s="40"/>
      <c r="AB3970" s="40"/>
      <c r="AC3970" s="40"/>
      <c r="AD3970" s="40"/>
      <c r="AE3970" s="40"/>
      <c r="AF3970" s="40"/>
      <c r="AG3970" s="40"/>
      <c r="AH3970" s="40"/>
      <c r="AI3970" s="40"/>
      <c r="AJ3970" s="40"/>
      <c r="AK3970" s="40"/>
      <c r="AL3970" s="40"/>
      <c r="AM3970" s="40"/>
      <c r="AN3970" s="40"/>
      <c r="AO3970" s="51"/>
    </row>
    <row r="3971" spans="1:41" s="3" customFormat="1" x14ac:dyDescent="0.25">
      <c r="A3971" s="40"/>
      <c r="B3971" s="50"/>
      <c r="C3971" s="40"/>
      <c r="D3971" s="58"/>
      <c r="E3971" s="40"/>
      <c r="F3971" s="40"/>
      <c r="G3971" s="40"/>
      <c r="H3971" s="40"/>
      <c r="I3971" s="40"/>
      <c r="J3971" s="40"/>
      <c r="K3971" s="40"/>
      <c r="L3971" s="40"/>
      <c r="M3971" s="40"/>
      <c r="N3971" s="40"/>
      <c r="O3971" s="40"/>
      <c r="P3971" s="40"/>
      <c r="Q3971" s="40"/>
      <c r="R3971" s="40"/>
      <c r="S3971" s="40"/>
      <c r="T3971" s="40"/>
      <c r="U3971" s="40"/>
      <c r="V3971" s="40"/>
      <c r="W3971" s="40"/>
      <c r="X3971" s="40"/>
      <c r="Y3971" s="40"/>
      <c r="Z3971" s="40"/>
      <c r="AA3971" s="40"/>
      <c r="AB3971" s="40"/>
      <c r="AC3971" s="40"/>
      <c r="AD3971" s="40"/>
      <c r="AE3971" s="40"/>
      <c r="AF3971" s="40"/>
      <c r="AG3971" s="40"/>
      <c r="AH3971" s="40"/>
      <c r="AI3971" s="40"/>
      <c r="AJ3971" s="40"/>
      <c r="AK3971" s="40"/>
      <c r="AL3971" s="40"/>
      <c r="AM3971" s="40"/>
      <c r="AN3971" s="40"/>
      <c r="AO3971" s="51"/>
    </row>
    <row r="3972" spans="1:41" s="3" customFormat="1" x14ac:dyDescent="0.25">
      <c r="A3972" s="40"/>
      <c r="B3972" s="50"/>
      <c r="C3972" s="40"/>
      <c r="D3972" s="58"/>
      <c r="E3972" s="40"/>
      <c r="F3972" s="40"/>
      <c r="G3972" s="40"/>
      <c r="H3972" s="40"/>
      <c r="I3972" s="40"/>
      <c r="J3972" s="40"/>
      <c r="K3972" s="40"/>
      <c r="L3972" s="40"/>
      <c r="M3972" s="40"/>
      <c r="N3972" s="40"/>
      <c r="O3972" s="40"/>
      <c r="P3972" s="40"/>
      <c r="Q3972" s="40"/>
      <c r="R3972" s="40"/>
      <c r="S3972" s="40"/>
      <c r="T3972" s="40"/>
      <c r="U3972" s="40"/>
      <c r="V3972" s="40"/>
      <c r="W3972" s="40"/>
      <c r="X3972" s="40"/>
      <c r="Y3972" s="40"/>
      <c r="Z3972" s="40"/>
      <c r="AA3972" s="40"/>
      <c r="AB3972" s="40"/>
      <c r="AC3972" s="40"/>
      <c r="AD3972" s="40"/>
      <c r="AE3972" s="40"/>
      <c r="AF3972" s="40"/>
      <c r="AG3972" s="40"/>
      <c r="AH3972" s="40"/>
      <c r="AI3972" s="40"/>
      <c r="AJ3972" s="40"/>
      <c r="AK3972" s="40"/>
      <c r="AL3972" s="40"/>
      <c r="AM3972" s="40"/>
      <c r="AN3972" s="40"/>
      <c r="AO3972" s="51"/>
    </row>
    <row r="3973" spans="1:41" s="3" customFormat="1" x14ac:dyDescent="0.25">
      <c r="A3973" s="40"/>
      <c r="B3973" s="50"/>
      <c r="C3973" s="40"/>
      <c r="D3973" s="58"/>
      <c r="E3973" s="40"/>
      <c r="F3973" s="40"/>
      <c r="G3973" s="40"/>
      <c r="H3973" s="40"/>
      <c r="I3973" s="40"/>
      <c r="J3973" s="40"/>
      <c r="K3973" s="40"/>
      <c r="L3973" s="40"/>
      <c r="M3973" s="40"/>
      <c r="N3973" s="40"/>
      <c r="O3973" s="40"/>
      <c r="P3973" s="40"/>
      <c r="Q3973" s="40"/>
      <c r="R3973" s="40"/>
      <c r="S3973" s="40"/>
      <c r="T3973" s="40"/>
      <c r="U3973" s="40"/>
      <c r="V3973" s="40"/>
      <c r="W3973" s="40"/>
      <c r="X3973" s="40"/>
      <c r="Y3973" s="40"/>
      <c r="Z3973" s="40"/>
      <c r="AA3973" s="40"/>
      <c r="AB3973" s="40"/>
      <c r="AC3973" s="40"/>
      <c r="AD3973" s="40"/>
      <c r="AE3973" s="40"/>
      <c r="AF3973" s="40"/>
      <c r="AG3973" s="40"/>
      <c r="AH3973" s="40"/>
      <c r="AI3973" s="40"/>
      <c r="AJ3973" s="40"/>
      <c r="AK3973" s="40"/>
      <c r="AL3973" s="40"/>
      <c r="AM3973" s="40"/>
      <c r="AN3973" s="40"/>
      <c r="AO3973" s="51"/>
    </row>
    <row r="3974" spans="1:41" s="3" customFormat="1" x14ac:dyDescent="0.25">
      <c r="A3974" s="40"/>
      <c r="B3974" s="50"/>
      <c r="C3974" s="40"/>
      <c r="D3974" s="58"/>
      <c r="E3974" s="40"/>
      <c r="F3974" s="40"/>
      <c r="G3974" s="40"/>
      <c r="H3974" s="40"/>
      <c r="I3974" s="40"/>
      <c r="J3974" s="40"/>
      <c r="K3974" s="40"/>
      <c r="L3974" s="40"/>
      <c r="M3974" s="40"/>
      <c r="N3974" s="40"/>
      <c r="O3974" s="40"/>
      <c r="P3974" s="40"/>
      <c r="Q3974" s="40"/>
      <c r="R3974" s="40"/>
      <c r="S3974" s="40"/>
      <c r="T3974" s="40"/>
      <c r="U3974" s="40"/>
      <c r="V3974" s="40"/>
      <c r="W3974" s="40"/>
      <c r="X3974" s="40"/>
      <c r="Y3974" s="40"/>
      <c r="Z3974" s="40"/>
      <c r="AA3974" s="40"/>
      <c r="AB3974" s="40"/>
      <c r="AC3974" s="40"/>
      <c r="AD3974" s="40"/>
      <c r="AE3974" s="40"/>
      <c r="AF3974" s="40"/>
      <c r="AG3974" s="40"/>
      <c r="AH3974" s="40"/>
      <c r="AI3974" s="40"/>
      <c r="AJ3974" s="40"/>
      <c r="AK3974" s="40"/>
      <c r="AL3974" s="40"/>
      <c r="AM3974" s="40"/>
      <c r="AN3974" s="40"/>
      <c r="AO3974" s="51"/>
    </row>
    <row r="3975" spans="1:41" s="3" customFormat="1" x14ac:dyDescent="0.25">
      <c r="A3975" s="40"/>
      <c r="B3975" s="50"/>
      <c r="C3975" s="40"/>
      <c r="D3975" s="58"/>
      <c r="E3975" s="40"/>
      <c r="F3975" s="40"/>
      <c r="G3975" s="40"/>
      <c r="H3975" s="40"/>
      <c r="I3975" s="40"/>
      <c r="J3975" s="40"/>
      <c r="K3975" s="40"/>
      <c r="L3975" s="40"/>
      <c r="M3975" s="40"/>
      <c r="N3975" s="40"/>
      <c r="O3975" s="40"/>
      <c r="P3975" s="40"/>
      <c r="Q3975" s="40"/>
      <c r="R3975" s="40"/>
      <c r="S3975" s="40"/>
      <c r="T3975" s="40"/>
      <c r="U3975" s="40"/>
      <c r="V3975" s="40"/>
      <c r="W3975" s="40"/>
      <c r="X3975" s="40"/>
      <c r="Y3975" s="40"/>
      <c r="Z3975" s="40"/>
      <c r="AA3975" s="40"/>
      <c r="AB3975" s="40"/>
      <c r="AC3975" s="40"/>
      <c r="AD3975" s="40"/>
      <c r="AE3975" s="40"/>
      <c r="AF3975" s="40"/>
      <c r="AG3975" s="40"/>
      <c r="AH3975" s="40"/>
      <c r="AI3975" s="40"/>
      <c r="AJ3975" s="40"/>
      <c r="AK3975" s="40"/>
      <c r="AL3975" s="40"/>
      <c r="AM3975" s="40"/>
      <c r="AN3975" s="40"/>
      <c r="AO3975" s="51"/>
    </row>
    <row r="3976" spans="1:41" s="3" customFormat="1" x14ac:dyDescent="0.25">
      <c r="A3976" s="40"/>
      <c r="B3976" s="50"/>
      <c r="C3976" s="40"/>
      <c r="D3976" s="58"/>
      <c r="E3976" s="40"/>
      <c r="F3976" s="40"/>
      <c r="G3976" s="40"/>
      <c r="H3976" s="40"/>
      <c r="I3976" s="40"/>
      <c r="J3976" s="40"/>
      <c r="K3976" s="40"/>
      <c r="L3976" s="40"/>
      <c r="M3976" s="40"/>
      <c r="N3976" s="40"/>
      <c r="O3976" s="40"/>
      <c r="P3976" s="40"/>
      <c r="Q3976" s="40"/>
      <c r="R3976" s="40"/>
      <c r="S3976" s="40"/>
      <c r="T3976" s="40"/>
      <c r="U3976" s="40"/>
      <c r="V3976" s="40"/>
      <c r="W3976" s="40"/>
      <c r="X3976" s="40"/>
      <c r="Y3976" s="40"/>
      <c r="Z3976" s="40"/>
      <c r="AA3976" s="40"/>
      <c r="AB3976" s="40"/>
      <c r="AC3976" s="40"/>
      <c r="AD3976" s="40"/>
      <c r="AE3976" s="40"/>
      <c r="AF3976" s="40"/>
      <c r="AG3976" s="40"/>
      <c r="AH3976" s="40"/>
      <c r="AI3976" s="40"/>
      <c r="AJ3976" s="40"/>
      <c r="AK3976" s="40"/>
      <c r="AL3976" s="40"/>
      <c r="AM3976" s="40"/>
      <c r="AN3976" s="40"/>
      <c r="AO3976" s="51"/>
    </row>
    <row r="3977" spans="1:41" s="3" customFormat="1" x14ac:dyDescent="0.25">
      <c r="A3977" s="40"/>
      <c r="B3977" s="50"/>
      <c r="C3977" s="40"/>
      <c r="D3977" s="58"/>
      <c r="E3977" s="40"/>
      <c r="F3977" s="40"/>
      <c r="G3977" s="40"/>
      <c r="H3977" s="40"/>
      <c r="I3977" s="40"/>
      <c r="J3977" s="40"/>
      <c r="K3977" s="40"/>
      <c r="L3977" s="40"/>
      <c r="M3977" s="40"/>
      <c r="N3977" s="40"/>
      <c r="O3977" s="40"/>
      <c r="P3977" s="40"/>
      <c r="Q3977" s="40"/>
      <c r="R3977" s="40"/>
      <c r="S3977" s="40"/>
      <c r="T3977" s="40"/>
      <c r="U3977" s="40"/>
      <c r="V3977" s="40"/>
      <c r="W3977" s="40"/>
      <c r="X3977" s="40"/>
      <c r="Y3977" s="40"/>
      <c r="Z3977" s="40"/>
      <c r="AA3977" s="40"/>
      <c r="AB3977" s="40"/>
      <c r="AC3977" s="40"/>
      <c r="AD3977" s="40"/>
      <c r="AE3977" s="40"/>
      <c r="AF3977" s="40"/>
      <c r="AG3977" s="40"/>
      <c r="AH3977" s="40"/>
      <c r="AI3977" s="40"/>
      <c r="AJ3977" s="40"/>
      <c r="AK3977" s="40"/>
      <c r="AL3977" s="40"/>
      <c r="AM3977" s="40"/>
      <c r="AN3977" s="40"/>
      <c r="AO3977" s="51"/>
    </row>
    <row r="3978" spans="1:41" s="3" customFormat="1" x14ac:dyDescent="0.25">
      <c r="A3978" s="40"/>
      <c r="B3978" s="50"/>
      <c r="C3978" s="40"/>
      <c r="D3978" s="58"/>
      <c r="E3978" s="40"/>
      <c r="F3978" s="40"/>
      <c r="G3978" s="40"/>
      <c r="H3978" s="40"/>
      <c r="I3978" s="40"/>
      <c r="J3978" s="40"/>
      <c r="K3978" s="40"/>
      <c r="L3978" s="40"/>
      <c r="M3978" s="40"/>
      <c r="N3978" s="40"/>
      <c r="O3978" s="40"/>
      <c r="P3978" s="40"/>
      <c r="Q3978" s="40"/>
      <c r="R3978" s="40"/>
      <c r="S3978" s="40"/>
      <c r="T3978" s="40"/>
      <c r="U3978" s="40"/>
      <c r="V3978" s="40"/>
      <c r="W3978" s="40"/>
      <c r="X3978" s="40"/>
      <c r="Y3978" s="40"/>
      <c r="Z3978" s="40"/>
      <c r="AA3978" s="40"/>
      <c r="AB3978" s="40"/>
      <c r="AC3978" s="40"/>
      <c r="AD3978" s="40"/>
      <c r="AE3978" s="40"/>
      <c r="AF3978" s="40"/>
      <c r="AG3978" s="40"/>
      <c r="AH3978" s="40"/>
      <c r="AI3978" s="40"/>
      <c r="AJ3978" s="40"/>
      <c r="AK3978" s="40"/>
      <c r="AL3978" s="40"/>
      <c r="AM3978" s="40"/>
      <c r="AN3978" s="40"/>
      <c r="AO3978" s="51"/>
    </row>
    <row r="3979" spans="1:41" s="3" customFormat="1" x14ac:dyDescent="0.25">
      <c r="A3979" s="40"/>
      <c r="B3979" s="50"/>
      <c r="C3979" s="40"/>
      <c r="D3979" s="58"/>
      <c r="E3979" s="40"/>
      <c r="F3979" s="40"/>
      <c r="G3979" s="40"/>
      <c r="H3979" s="40"/>
      <c r="I3979" s="40"/>
      <c r="J3979" s="40"/>
      <c r="K3979" s="40"/>
      <c r="L3979" s="40"/>
      <c r="M3979" s="40"/>
      <c r="N3979" s="40"/>
      <c r="O3979" s="40"/>
      <c r="P3979" s="40"/>
      <c r="Q3979" s="40"/>
      <c r="R3979" s="40"/>
      <c r="S3979" s="40"/>
      <c r="T3979" s="40"/>
      <c r="U3979" s="40"/>
      <c r="V3979" s="40"/>
      <c r="W3979" s="40"/>
      <c r="X3979" s="40"/>
      <c r="Y3979" s="40"/>
      <c r="Z3979" s="40"/>
      <c r="AA3979" s="40"/>
      <c r="AB3979" s="40"/>
      <c r="AC3979" s="40"/>
      <c r="AD3979" s="40"/>
      <c r="AE3979" s="40"/>
      <c r="AF3979" s="40"/>
      <c r="AG3979" s="40"/>
      <c r="AH3979" s="40"/>
      <c r="AI3979" s="40"/>
      <c r="AJ3979" s="40"/>
      <c r="AK3979" s="40"/>
      <c r="AL3979" s="40"/>
      <c r="AM3979" s="40"/>
      <c r="AN3979" s="40"/>
      <c r="AO3979" s="51"/>
    </row>
    <row r="3980" spans="1:41" s="3" customFormat="1" x14ac:dyDescent="0.25">
      <c r="A3980" s="40"/>
      <c r="B3980" s="50"/>
      <c r="C3980" s="40"/>
      <c r="D3980" s="58"/>
      <c r="E3980" s="40"/>
      <c r="F3980" s="40"/>
      <c r="G3980" s="40"/>
      <c r="H3980" s="40"/>
      <c r="I3980" s="40"/>
      <c r="J3980" s="40"/>
      <c r="K3980" s="40"/>
      <c r="L3980" s="40"/>
      <c r="M3980" s="40"/>
      <c r="N3980" s="40"/>
      <c r="O3980" s="40"/>
      <c r="P3980" s="40"/>
      <c r="Q3980" s="40"/>
      <c r="R3980" s="40"/>
      <c r="S3980" s="40"/>
      <c r="T3980" s="40"/>
      <c r="U3980" s="40"/>
      <c r="V3980" s="40"/>
      <c r="W3980" s="40"/>
      <c r="X3980" s="40"/>
      <c r="Y3980" s="40"/>
      <c r="Z3980" s="40"/>
      <c r="AA3980" s="40"/>
      <c r="AB3980" s="40"/>
      <c r="AC3980" s="40"/>
      <c r="AD3980" s="40"/>
      <c r="AE3980" s="40"/>
      <c r="AF3980" s="40"/>
      <c r="AG3980" s="40"/>
      <c r="AH3980" s="40"/>
      <c r="AI3980" s="40"/>
      <c r="AJ3980" s="40"/>
      <c r="AK3980" s="40"/>
      <c r="AL3980" s="40"/>
      <c r="AM3980" s="40"/>
      <c r="AN3980" s="40"/>
      <c r="AO3980" s="51"/>
    </row>
    <row r="3981" spans="1:41" s="3" customFormat="1" x14ac:dyDescent="0.25">
      <c r="A3981" s="40"/>
      <c r="B3981" s="50"/>
      <c r="C3981" s="40"/>
      <c r="D3981" s="58"/>
      <c r="E3981" s="40"/>
      <c r="F3981" s="40"/>
      <c r="G3981" s="40"/>
      <c r="H3981" s="40"/>
      <c r="I3981" s="40"/>
      <c r="J3981" s="40"/>
      <c r="K3981" s="40"/>
      <c r="L3981" s="40"/>
      <c r="M3981" s="40"/>
      <c r="N3981" s="40"/>
      <c r="O3981" s="40"/>
      <c r="P3981" s="40"/>
      <c r="Q3981" s="40"/>
      <c r="R3981" s="40"/>
      <c r="S3981" s="40"/>
      <c r="T3981" s="40"/>
      <c r="U3981" s="40"/>
      <c r="V3981" s="40"/>
      <c r="W3981" s="40"/>
      <c r="X3981" s="40"/>
      <c r="Y3981" s="40"/>
      <c r="Z3981" s="40"/>
      <c r="AA3981" s="40"/>
      <c r="AB3981" s="40"/>
      <c r="AC3981" s="40"/>
      <c r="AD3981" s="40"/>
      <c r="AE3981" s="40"/>
      <c r="AF3981" s="40"/>
      <c r="AG3981" s="40"/>
      <c r="AH3981" s="40"/>
      <c r="AI3981" s="40"/>
      <c r="AJ3981" s="40"/>
      <c r="AK3981" s="40"/>
      <c r="AL3981" s="40"/>
      <c r="AM3981" s="40"/>
      <c r="AN3981" s="40"/>
      <c r="AO3981" s="51"/>
    </row>
    <row r="3982" spans="1:41" s="3" customFormat="1" x14ac:dyDescent="0.25">
      <c r="A3982" s="40"/>
      <c r="B3982" s="50"/>
      <c r="C3982" s="40"/>
      <c r="D3982" s="58"/>
      <c r="E3982" s="40"/>
      <c r="F3982" s="40"/>
      <c r="G3982" s="40"/>
      <c r="H3982" s="40"/>
      <c r="I3982" s="40"/>
      <c r="J3982" s="40"/>
      <c r="K3982" s="40"/>
      <c r="L3982" s="40"/>
      <c r="M3982" s="40"/>
      <c r="N3982" s="40"/>
      <c r="O3982" s="40"/>
      <c r="P3982" s="40"/>
      <c r="Q3982" s="40"/>
      <c r="R3982" s="40"/>
      <c r="S3982" s="40"/>
      <c r="T3982" s="40"/>
      <c r="U3982" s="40"/>
      <c r="V3982" s="40"/>
      <c r="W3982" s="40"/>
      <c r="X3982" s="40"/>
      <c r="Y3982" s="40"/>
      <c r="Z3982" s="40"/>
      <c r="AA3982" s="40"/>
      <c r="AB3982" s="40"/>
      <c r="AC3982" s="40"/>
      <c r="AD3982" s="40"/>
      <c r="AE3982" s="40"/>
      <c r="AF3982" s="40"/>
      <c r="AG3982" s="40"/>
      <c r="AH3982" s="40"/>
      <c r="AI3982" s="40"/>
      <c r="AJ3982" s="40"/>
      <c r="AK3982" s="40"/>
      <c r="AL3982" s="40"/>
      <c r="AM3982" s="40"/>
      <c r="AN3982" s="40"/>
      <c r="AO3982" s="51"/>
    </row>
    <row r="3983" spans="1:41" s="3" customFormat="1" x14ac:dyDescent="0.25">
      <c r="A3983" s="40"/>
      <c r="B3983" s="50"/>
      <c r="C3983" s="40"/>
      <c r="D3983" s="58"/>
      <c r="E3983" s="40"/>
      <c r="F3983" s="40"/>
      <c r="G3983" s="40"/>
      <c r="H3983" s="40"/>
      <c r="I3983" s="40"/>
      <c r="J3983" s="40"/>
      <c r="K3983" s="40"/>
      <c r="L3983" s="40"/>
      <c r="M3983" s="40"/>
      <c r="N3983" s="40"/>
      <c r="O3983" s="40"/>
      <c r="P3983" s="40"/>
      <c r="Q3983" s="40"/>
      <c r="R3983" s="40"/>
      <c r="S3983" s="40"/>
      <c r="T3983" s="40"/>
      <c r="U3983" s="40"/>
      <c r="V3983" s="40"/>
      <c r="W3983" s="40"/>
      <c r="X3983" s="40"/>
      <c r="Y3983" s="40"/>
      <c r="Z3983" s="40"/>
      <c r="AA3983" s="40"/>
      <c r="AB3983" s="40"/>
      <c r="AC3983" s="40"/>
      <c r="AD3983" s="40"/>
      <c r="AE3983" s="40"/>
      <c r="AF3983" s="40"/>
      <c r="AG3983" s="40"/>
      <c r="AH3983" s="40"/>
      <c r="AI3983" s="40"/>
      <c r="AJ3983" s="40"/>
      <c r="AK3983" s="40"/>
      <c r="AL3983" s="40"/>
      <c r="AM3983" s="40"/>
      <c r="AN3983" s="40"/>
      <c r="AO3983" s="51"/>
    </row>
    <row r="3984" spans="1:41" s="3" customFormat="1" x14ac:dyDescent="0.25">
      <c r="A3984" s="40"/>
      <c r="B3984" s="50"/>
      <c r="C3984" s="40"/>
      <c r="D3984" s="58"/>
      <c r="E3984" s="40"/>
      <c r="F3984" s="40"/>
      <c r="G3984" s="40"/>
      <c r="H3984" s="40"/>
      <c r="I3984" s="40"/>
      <c r="J3984" s="40"/>
      <c r="K3984" s="40"/>
      <c r="L3984" s="40"/>
      <c r="M3984" s="40"/>
      <c r="N3984" s="40"/>
      <c r="O3984" s="40"/>
      <c r="P3984" s="40"/>
      <c r="Q3984" s="40"/>
      <c r="R3984" s="40"/>
      <c r="S3984" s="40"/>
      <c r="T3984" s="40"/>
      <c r="U3984" s="40"/>
      <c r="V3984" s="40"/>
      <c r="W3984" s="40"/>
      <c r="X3984" s="40"/>
      <c r="Y3984" s="40"/>
      <c r="Z3984" s="40"/>
      <c r="AA3984" s="40"/>
      <c r="AB3984" s="40"/>
      <c r="AC3984" s="40"/>
      <c r="AD3984" s="40"/>
      <c r="AE3984" s="40"/>
      <c r="AF3984" s="40"/>
      <c r="AG3984" s="40"/>
      <c r="AH3984" s="40"/>
      <c r="AI3984" s="40"/>
      <c r="AJ3984" s="40"/>
      <c r="AK3984" s="40"/>
      <c r="AL3984" s="40"/>
      <c r="AM3984" s="40"/>
      <c r="AN3984" s="40"/>
      <c r="AO3984" s="51"/>
    </row>
    <row r="3985" spans="1:41" s="3" customFormat="1" x14ac:dyDescent="0.25">
      <c r="A3985" s="40"/>
      <c r="B3985" s="50"/>
      <c r="C3985" s="40"/>
      <c r="D3985" s="58"/>
      <c r="E3985" s="40"/>
      <c r="F3985" s="40"/>
      <c r="G3985" s="40"/>
      <c r="H3985" s="40"/>
      <c r="I3985" s="40"/>
      <c r="J3985" s="40"/>
      <c r="K3985" s="40"/>
      <c r="L3985" s="40"/>
      <c r="M3985" s="40"/>
      <c r="N3985" s="40"/>
      <c r="O3985" s="40"/>
      <c r="P3985" s="40"/>
      <c r="Q3985" s="40"/>
      <c r="R3985" s="40"/>
      <c r="S3985" s="40"/>
      <c r="T3985" s="40"/>
      <c r="U3985" s="40"/>
      <c r="V3985" s="40"/>
      <c r="W3985" s="40"/>
      <c r="X3985" s="40"/>
      <c r="Y3985" s="40"/>
      <c r="Z3985" s="40"/>
      <c r="AA3985" s="40"/>
      <c r="AB3985" s="40"/>
      <c r="AC3985" s="40"/>
      <c r="AD3985" s="40"/>
      <c r="AE3985" s="40"/>
      <c r="AF3985" s="40"/>
      <c r="AG3985" s="40"/>
      <c r="AH3985" s="40"/>
      <c r="AI3985" s="40"/>
      <c r="AJ3985" s="40"/>
      <c r="AK3985" s="40"/>
      <c r="AL3985" s="40"/>
      <c r="AM3985" s="40"/>
      <c r="AN3985" s="40"/>
      <c r="AO3985" s="51"/>
    </row>
    <row r="3986" spans="1:41" s="3" customFormat="1" x14ac:dyDescent="0.25">
      <c r="A3986" s="40"/>
      <c r="B3986" s="50"/>
      <c r="C3986" s="40"/>
      <c r="D3986" s="58"/>
      <c r="E3986" s="40"/>
      <c r="F3986" s="40"/>
      <c r="G3986" s="40"/>
      <c r="H3986" s="40"/>
      <c r="I3986" s="40"/>
      <c r="J3986" s="40"/>
      <c r="K3986" s="40"/>
      <c r="L3986" s="40"/>
      <c r="M3986" s="40"/>
      <c r="N3986" s="40"/>
      <c r="O3986" s="40"/>
      <c r="P3986" s="40"/>
      <c r="Q3986" s="40"/>
      <c r="R3986" s="40"/>
      <c r="S3986" s="40"/>
      <c r="T3986" s="40"/>
      <c r="U3986" s="40"/>
      <c r="V3986" s="40"/>
      <c r="W3986" s="40"/>
      <c r="X3986" s="40"/>
      <c r="Y3986" s="40"/>
      <c r="Z3986" s="40"/>
      <c r="AA3986" s="40"/>
      <c r="AB3986" s="40"/>
      <c r="AC3986" s="40"/>
      <c r="AD3986" s="40"/>
      <c r="AE3986" s="40"/>
      <c r="AF3986" s="40"/>
      <c r="AG3986" s="40"/>
      <c r="AH3986" s="40"/>
      <c r="AI3986" s="40"/>
      <c r="AJ3986" s="40"/>
      <c r="AK3986" s="40"/>
      <c r="AL3986" s="40"/>
      <c r="AM3986" s="40"/>
      <c r="AN3986" s="40"/>
      <c r="AO3986" s="51"/>
    </row>
    <row r="3987" spans="1:41" s="3" customFormat="1" x14ac:dyDescent="0.25">
      <c r="A3987" s="40"/>
      <c r="B3987" s="50"/>
      <c r="C3987" s="40"/>
      <c r="D3987" s="58"/>
      <c r="E3987" s="40"/>
      <c r="F3987" s="40"/>
      <c r="G3987" s="40"/>
      <c r="H3987" s="40"/>
      <c r="I3987" s="40"/>
      <c r="J3987" s="40"/>
      <c r="K3987" s="40"/>
      <c r="L3987" s="40"/>
      <c r="M3987" s="40"/>
      <c r="N3987" s="40"/>
      <c r="O3987" s="40"/>
      <c r="P3987" s="40"/>
      <c r="Q3987" s="40"/>
      <c r="R3987" s="40"/>
      <c r="S3987" s="40"/>
      <c r="T3987" s="40"/>
      <c r="U3987" s="40"/>
      <c r="V3987" s="40"/>
      <c r="W3987" s="40"/>
      <c r="X3987" s="40"/>
      <c r="Y3987" s="40"/>
      <c r="Z3987" s="40"/>
      <c r="AA3987" s="40"/>
      <c r="AB3987" s="40"/>
      <c r="AC3987" s="40"/>
      <c r="AD3987" s="40"/>
      <c r="AE3987" s="40"/>
      <c r="AF3987" s="40"/>
      <c r="AG3987" s="40"/>
      <c r="AH3987" s="40"/>
      <c r="AI3987" s="40"/>
      <c r="AJ3987" s="40"/>
      <c r="AK3987" s="40"/>
      <c r="AL3987" s="40"/>
      <c r="AM3987" s="40"/>
      <c r="AN3987" s="40"/>
      <c r="AO3987" s="51"/>
    </row>
    <row r="3988" spans="1:41" s="3" customFormat="1" x14ac:dyDescent="0.25">
      <c r="A3988" s="40"/>
      <c r="B3988" s="50"/>
      <c r="C3988" s="40"/>
      <c r="D3988" s="58"/>
      <c r="E3988" s="40"/>
      <c r="F3988" s="40"/>
      <c r="G3988" s="40"/>
      <c r="H3988" s="40"/>
      <c r="I3988" s="40"/>
      <c r="J3988" s="40"/>
      <c r="K3988" s="40"/>
      <c r="L3988" s="40"/>
      <c r="M3988" s="40"/>
      <c r="N3988" s="40"/>
      <c r="O3988" s="40"/>
      <c r="P3988" s="40"/>
      <c r="Q3988" s="40"/>
      <c r="R3988" s="40"/>
      <c r="S3988" s="40"/>
      <c r="T3988" s="40"/>
      <c r="U3988" s="40"/>
      <c r="V3988" s="40"/>
      <c r="W3988" s="40"/>
      <c r="X3988" s="40"/>
      <c r="Y3988" s="40"/>
      <c r="Z3988" s="40"/>
      <c r="AA3988" s="40"/>
      <c r="AB3988" s="40"/>
      <c r="AC3988" s="40"/>
      <c r="AD3988" s="40"/>
      <c r="AE3988" s="40"/>
      <c r="AF3988" s="40"/>
      <c r="AG3988" s="40"/>
      <c r="AH3988" s="40"/>
      <c r="AI3988" s="40"/>
      <c r="AJ3988" s="40"/>
      <c r="AK3988" s="40"/>
      <c r="AL3988" s="40"/>
      <c r="AM3988" s="40"/>
      <c r="AN3988" s="40"/>
      <c r="AO3988" s="51"/>
    </row>
    <row r="3989" spans="1:41" s="3" customFormat="1" x14ac:dyDescent="0.25">
      <c r="A3989" s="40"/>
      <c r="B3989" s="50"/>
      <c r="C3989" s="40"/>
      <c r="D3989" s="58"/>
      <c r="E3989" s="40"/>
      <c r="F3989" s="40"/>
      <c r="G3989" s="40"/>
      <c r="H3989" s="40"/>
      <c r="I3989" s="40"/>
      <c r="J3989" s="40"/>
      <c r="K3989" s="40"/>
      <c r="L3989" s="40"/>
      <c r="M3989" s="40"/>
      <c r="N3989" s="40"/>
      <c r="O3989" s="40"/>
      <c r="P3989" s="40"/>
      <c r="Q3989" s="40"/>
      <c r="R3989" s="40"/>
      <c r="S3989" s="40"/>
      <c r="T3989" s="40"/>
      <c r="U3989" s="40"/>
      <c r="V3989" s="40"/>
      <c r="W3989" s="40"/>
      <c r="X3989" s="40"/>
      <c r="Y3989" s="40"/>
      <c r="Z3989" s="40"/>
      <c r="AA3989" s="40"/>
      <c r="AB3989" s="40"/>
      <c r="AC3989" s="40"/>
      <c r="AD3989" s="40"/>
      <c r="AE3989" s="40"/>
      <c r="AF3989" s="40"/>
      <c r="AG3989" s="40"/>
      <c r="AH3989" s="40"/>
      <c r="AI3989" s="40"/>
      <c r="AJ3989" s="40"/>
      <c r="AK3989" s="40"/>
      <c r="AL3989" s="40"/>
      <c r="AM3989" s="40"/>
      <c r="AN3989" s="40"/>
      <c r="AO3989" s="51"/>
    </row>
    <row r="3990" spans="1:41" s="3" customFormat="1" x14ac:dyDescent="0.25">
      <c r="A3990" s="40"/>
      <c r="B3990" s="50"/>
      <c r="C3990" s="40"/>
      <c r="D3990" s="58"/>
      <c r="E3990" s="40"/>
      <c r="F3990" s="40"/>
      <c r="G3990" s="40"/>
      <c r="H3990" s="40"/>
      <c r="I3990" s="40"/>
      <c r="J3990" s="40"/>
      <c r="K3990" s="40"/>
      <c r="L3990" s="40"/>
      <c r="M3990" s="40"/>
      <c r="N3990" s="40"/>
      <c r="O3990" s="40"/>
      <c r="P3990" s="40"/>
      <c r="Q3990" s="40"/>
      <c r="R3990" s="40"/>
      <c r="S3990" s="40"/>
      <c r="T3990" s="40"/>
      <c r="U3990" s="40"/>
      <c r="V3990" s="40"/>
      <c r="W3990" s="40"/>
      <c r="X3990" s="40"/>
      <c r="Y3990" s="40"/>
      <c r="Z3990" s="40"/>
      <c r="AA3990" s="40"/>
      <c r="AB3990" s="40"/>
      <c r="AC3990" s="40"/>
      <c r="AD3990" s="40"/>
      <c r="AE3990" s="40"/>
      <c r="AF3990" s="40"/>
      <c r="AG3990" s="40"/>
      <c r="AH3990" s="40"/>
      <c r="AI3990" s="40"/>
      <c r="AJ3990" s="40"/>
      <c r="AK3990" s="40"/>
      <c r="AL3990" s="40"/>
      <c r="AM3990" s="40"/>
      <c r="AN3990" s="40"/>
      <c r="AO3990" s="51"/>
    </row>
    <row r="3991" spans="1:41" s="3" customFormat="1" x14ac:dyDescent="0.25">
      <c r="A3991" s="40"/>
      <c r="B3991" s="50"/>
      <c r="C3991" s="40"/>
      <c r="D3991" s="58"/>
      <c r="E3991" s="40"/>
      <c r="F3991" s="40"/>
      <c r="G3991" s="40"/>
      <c r="H3991" s="40"/>
      <c r="I3991" s="40"/>
      <c r="J3991" s="40"/>
      <c r="K3991" s="40"/>
      <c r="L3991" s="40"/>
      <c r="M3991" s="40"/>
      <c r="N3991" s="40"/>
      <c r="O3991" s="40"/>
      <c r="P3991" s="40"/>
      <c r="Q3991" s="40"/>
      <c r="R3991" s="40"/>
      <c r="S3991" s="40"/>
      <c r="T3991" s="40"/>
      <c r="U3991" s="40"/>
      <c r="V3991" s="40"/>
      <c r="W3991" s="40"/>
      <c r="X3991" s="40"/>
      <c r="Y3991" s="40"/>
      <c r="Z3991" s="40"/>
      <c r="AA3991" s="40"/>
      <c r="AB3991" s="40"/>
      <c r="AC3991" s="40"/>
      <c r="AD3991" s="40"/>
      <c r="AE3991" s="40"/>
      <c r="AF3991" s="40"/>
      <c r="AG3991" s="40"/>
      <c r="AH3991" s="40"/>
      <c r="AI3991" s="40"/>
      <c r="AJ3991" s="40"/>
      <c r="AK3991" s="40"/>
      <c r="AL3991" s="40"/>
      <c r="AM3991" s="40"/>
      <c r="AN3991" s="40"/>
      <c r="AO3991" s="51"/>
    </row>
    <row r="3992" spans="1:41" s="3" customFormat="1" x14ac:dyDescent="0.25">
      <c r="A3992" s="40"/>
      <c r="B3992" s="50"/>
      <c r="C3992" s="40"/>
      <c r="D3992" s="58"/>
      <c r="E3992" s="40"/>
      <c r="F3992" s="40"/>
      <c r="G3992" s="40"/>
      <c r="H3992" s="40"/>
      <c r="I3992" s="40"/>
      <c r="J3992" s="40"/>
      <c r="K3992" s="40"/>
      <c r="L3992" s="40"/>
      <c r="M3992" s="40"/>
      <c r="N3992" s="40"/>
      <c r="O3992" s="40"/>
      <c r="P3992" s="40"/>
      <c r="Q3992" s="40"/>
      <c r="R3992" s="40"/>
      <c r="S3992" s="40"/>
      <c r="T3992" s="40"/>
      <c r="U3992" s="40"/>
      <c r="V3992" s="40"/>
      <c r="W3992" s="40"/>
      <c r="X3992" s="40"/>
      <c r="Y3992" s="40"/>
      <c r="Z3992" s="40"/>
      <c r="AA3992" s="40"/>
      <c r="AB3992" s="40"/>
      <c r="AC3992" s="40"/>
      <c r="AD3992" s="40"/>
      <c r="AE3992" s="40"/>
      <c r="AF3992" s="40"/>
      <c r="AG3992" s="40"/>
      <c r="AH3992" s="40"/>
      <c r="AI3992" s="40"/>
      <c r="AJ3992" s="40"/>
      <c r="AK3992" s="40"/>
      <c r="AL3992" s="40"/>
      <c r="AM3992" s="40"/>
      <c r="AN3992" s="40"/>
      <c r="AO3992" s="51"/>
    </row>
    <row r="3993" spans="1:41" s="3" customFormat="1" x14ac:dyDescent="0.25">
      <c r="A3993" s="40"/>
      <c r="B3993" s="50"/>
      <c r="C3993" s="40"/>
      <c r="D3993" s="58"/>
      <c r="E3993" s="40"/>
      <c r="F3993" s="40"/>
      <c r="G3993" s="40"/>
      <c r="H3993" s="40"/>
      <c r="I3993" s="40"/>
      <c r="J3993" s="40"/>
      <c r="K3993" s="40"/>
      <c r="L3993" s="40"/>
      <c r="M3993" s="40"/>
      <c r="N3993" s="40"/>
      <c r="O3993" s="40"/>
      <c r="P3993" s="40"/>
      <c r="Q3993" s="40"/>
      <c r="R3993" s="40"/>
      <c r="S3993" s="40"/>
      <c r="T3993" s="40"/>
      <c r="U3993" s="40"/>
      <c r="V3993" s="40"/>
      <c r="W3993" s="40"/>
      <c r="X3993" s="40"/>
      <c r="Y3993" s="40"/>
      <c r="Z3993" s="40"/>
      <c r="AA3993" s="40"/>
      <c r="AB3993" s="40"/>
      <c r="AC3993" s="40"/>
      <c r="AD3993" s="40"/>
      <c r="AE3993" s="40"/>
      <c r="AF3993" s="40"/>
      <c r="AG3993" s="40"/>
      <c r="AH3993" s="40"/>
      <c r="AI3993" s="40"/>
      <c r="AJ3993" s="40"/>
      <c r="AK3993" s="40"/>
      <c r="AL3993" s="40"/>
      <c r="AM3993" s="40"/>
      <c r="AN3993" s="40"/>
      <c r="AO3993" s="51"/>
    </row>
    <row r="3994" spans="1:41" s="3" customFormat="1" x14ac:dyDescent="0.25">
      <c r="A3994" s="40"/>
      <c r="B3994" s="50"/>
      <c r="C3994" s="40"/>
      <c r="D3994" s="58"/>
      <c r="E3994" s="40"/>
      <c r="F3994" s="40"/>
      <c r="G3994" s="40"/>
      <c r="H3994" s="40"/>
      <c r="I3994" s="40"/>
      <c r="J3994" s="40"/>
      <c r="K3994" s="40"/>
      <c r="L3994" s="40"/>
      <c r="M3994" s="40"/>
      <c r="N3994" s="40"/>
      <c r="O3994" s="40"/>
      <c r="P3994" s="40"/>
      <c r="Q3994" s="40"/>
      <c r="R3994" s="40"/>
      <c r="S3994" s="40"/>
      <c r="T3994" s="40"/>
      <c r="U3994" s="40"/>
      <c r="V3994" s="40"/>
      <c r="W3994" s="40"/>
      <c r="X3994" s="40"/>
      <c r="Y3994" s="40"/>
      <c r="Z3994" s="40"/>
      <c r="AA3994" s="40"/>
      <c r="AB3994" s="40"/>
      <c r="AC3994" s="40"/>
      <c r="AD3994" s="40"/>
      <c r="AE3994" s="40"/>
      <c r="AF3994" s="40"/>
      <c r="AG3994" s="40"/>
      <c r="AH3994" s="40"/>
      <c r="AI3994" s="40"/>
      <c r="AJ3994" s="40"/>
      <c r="AK3994" s="40"/>
      <c r="AL3994" s="40"/>
      <c r="AM3994" s="40"/>
      <c r="AN3994" s="40"/>
      <c r="AO3994" s="51"/>
    </row>
    <row r="3995" spans="1:41" s="3" customFormat="1" x14ac:dyDescent="0.25">
      <c r="A3995" s="40"/>
      <c r="B3995" s="50"/>
      <c r="C3995" s="40"/>
      <c r="D3995" s="58"/>
      <c r="E3995" s="40"/>
      <c r="F3995" s="40"/>
      <c r="G3995" s="40"/>
      <c r="H3995" s="40"/>
      <c r="I3995" s="40"/>
      <c r="J3995" s="40"/>
      <c r="K3995" s="40"/>
      <c r="L3995" s="40"/>
      <c r="M3995" s="40"/>
      <c r="N3995" s="40"/>
      <c r="O3995" s="40"/>
      <c r="P3995" s="40"/>
      <c r="Q3995" s="40"/>
      <c r="R3995" s="40"/>
      <c r="S3995" s="40"/>
      <c r="T3995" s="40"/>
      <c r="U3995" s="40"/>
      <c r="V3995" s="40"/>
      <c r="W3995" s="40"/>
      <c r="X3995" s="40"/>
      <c r="Y3995" s="40"/>
      <c r="Z3995" s="40"/>
      <c r="AA3995" s="40"/>
      <c r="AB3995" s="40"/>
      <c r="AC3995" s="40"/>
      <c r="AD3995" s="40"/>
      <c r="AE3995" s="40"/>
      <c r="AF3995" s="40"/>
      <c r="AG3995" s="40"/>
      <c r="AH3995" s="40"/>
      <c r="AI3995" s="40"/>
      <c r="AJ3995" s="40"/>
      <c r="AK3995" s="40"/>
      <c r="AL3995" s="40"/>
      <c r="AM3995" s="40"/>
      <c r="AN3995" s="40"/>
      <c r="AO3995" s="51"/>
    </row>
    <row r="3996" spans="1:41" s="3" customFormat="1" x14ac:dyDescent="0.25">
      <c r="A3996" s="40"/>
      <c r="B3996" s="50"/>
      <c r="C3996" s="40"/>
      <c r="D3996" s="58"/>
      <c r="E3996" s="40"/>
      <c r="F3996" s="40"/>
      <c r="G3996" s="40"/>
      <c r="H3996" s="40"/>
      <c r="I3996" s="40"/>
      <c r="J3996" s="40"/>
      <c r="K3996" s="40"/>
      <c r="L3996" s="40"/>
      <c r="M3996" s="40"/>
      <c r="N3996" s="40"/>
      <c r="O3996" s="40"/>
      <c r="P3996" s="40"/>
      <c r="Q3996" s="40"/>
      <c r="R3996" s="40"/>
      <c r="S3996" s="40"/>
      <c r="T3996" s="40"/>
      <c r="U3996" s="40"/>
      <c r="V3996" s="40"/>
      <c r="W3996" s="40"/>
      <c r="X3996" s="40"/>
      <c r="Y3996" s="40"/>
      <c r="Z3996" s="40"/>
      <c r="AA3996" s="40"/>
      <c r="AB3996" s="40"/>
      <c r="AC3996" s="40"/>
      <c r="AD3996" s="40"/>
      <c r="AE3996" s="40"/>
      <c r="AF3996" s="40"/>
      <c r="AG3996" s="40"/>
      <c r="AH3996" s="40"/>
      <c r="AI3996" s="40"/>
      <c r="AJ3996" s="40"/>
      <c r="AK3996" s="40"/>
      <c r="AL3996" s="40"/>
      <c r="AM3996" s="40"/>
      <c r="AN3996" s="40"/>
      <c r="AO3996" s="51"/>
    </row>
    <row r="3997" spans="1:41" s="3" customFormat="1" x14ac:dyDescent="0.25">
      <c r="A3997" s="40"/>
      <c r="B3997" s="50"/>
      <c r="C3997" s="40"/>
      <c r="D3997" s="58"/>
      <c r="E3997" s="40"/>
      <c r="F3997" s="40"/>
      <c r="G3997" s="40"/>
      <c r="H3997" s="40"/>
      <c r="I3997" s="40"/>
      <c r="J3997" s="40"/>
      <c r="K3997" s="40"/>
      <c r="L3997" s="40"/>
      <c r="M3997" s="40"/>
      <c r="N3997" s="40"/>
      <c r="O3997" s="40"/>
      <c r="P3997" s="40"/>
      <c r="Q3997" s="40"/>
      <c r="R3997" s="40"/>
      <c r="S3997" s="40"/>
      <c r="T3997" s="40"/>
      <c r="U3997" s="40"/>
      <c r="V3997" s="40"/>
      <c r="W3997" s="40"/>
      <c r="X3997" s="40"/>
      <c r="Y3997" s="40"/>
      <c r="Z3997" s="40"/>
      <c r="AA3997" s="40"/>
      <c r="AB3997" s="40"/>
      <c r="AC3997" s="40"/>
      <c r="AD3997" s="40"/>
      <c r="AE3997" s="40"/>
      <c r="AF3997" s="40"/>
      <c r="AG3997" s="40"/>
      <c r="AH3997" s="40"/>
      <c r="AI3997" s="40"/>
      <c r="AJ3997" s="40"/>
      <c r="AK3997" s="40"/>
      <c r="AL3997" s="40"/>
      <c r="AM3997" s="40"/>
      <c r="AN3997" s="40"/>
      <c r="AO3997" s="51"/>
    </row>
    <row r="3998" spans="1:41" s="3" customFormat="1" x14ac:dyDescent="0.25">
      <c r="A3998" s="40"/>
      <c r="B3998" s="50"/>
      <c r="C3998" s="40"/>
      <c r="D3998" s="58"/>
      <c r="E3998" s="40"/>
      <c r="F3998" s="40"/>
      <c r="G3998" s="40"/>
      <c r="H3998" s="40"/>
      <c r="I3998" s="40"/>
      <c r="J3998" s="40"/>
      <c r="K3998" s="40"/>
      <c r="L3998" s="40"/>
      <c r="M3998" s="40"/>
      <c r="N3998" s="40"/>
      <c r="O3998" s="40"/>
      <c r="P3998" s="40"/>
      <c r="Q3998" s="40"/>
      <c r="R3998" s="40"/>
      <c r="S3998" s="40"/>
      <c r="T3998" s="40"/>
      <c r="U3998" s="40"/>
      <c r="V3998" s="40"/>
      <c r="W3998" s="40"/>
      <c r="X3998" s="40"/>
      <c r="Y3998" s="40"/>
      <c r="Z3998" s="40"/>
      <c r="AA3998" s="40"/>
      <c r="AB3998" s="40"/>
      <c r="AC3998" s="40"/>
      <c r="AD3998" s="40"/>
      <c r="AE3998" s="40"/>
      <c r="AF3998" s="40"/>
      <c r="AG3998" s="40"/>
      <c r="AH3998" s="40"/>
      <c r="AI3998" s="40"/>
      <c r="AJ3998" s="40"/>
      <c r="AK3998" s="40"/>
      <c r="AL3998" s="40"/>
      <c r="AM3998" s="40"/>
      <c r="AN3998" s="40"/>
      <c r="AO3998" s="51"/>
    </row>
    <row r="3999" spans="1:41" s="3" customFormat="1" x14ac:dyDescent="0.25">
      <c r="A3999" s="40"/>
      <c r="B3999" s="50"/>
      <c r="C3999" s="40"/>
      <c r="D3999" s="58"/>
      <c r="E3999" s="40"/>
      <c r="F3999" s="40"/>
      <c r="G3999" s="40"/>
      <c r="H3999" s="40"/>
      <c r="I3999" s="40"/>
      <c r="J3999" s="40"/>
      <c r="K3999" s="40"/>
      <c r="L3999" s="40"/>
      <c r="M3999" s="40"/>
      <c r="N3999" s="40"/>
      <c r="O3999" s="40"/>
      <c r="P3999" s="40"/>
      <c r="Q3999" s="40"/>
      <c r="R3999" s="40"/>
      <c r="S3999" s="40"/>
      <c r="T3999" s="40"/>
      <c r="U3999" s="40"/>
      <c r="V3999" s="40"/>
      <c r="W3999" s="40"/>
      <c r="X3999" s="40"/>
      <c r="Y3999" s="40"/>
      <c r="Z3999" s="40"/>
      <c r="AA3999" s="40"/>
      <c r="AB3999" s="40"/>
      <c r="AC3999" s="40"/>
      <c r="AD3999" s="40"/>
      <c r="AE3999" s="40"/>
      <c r="AF3999" s="40"/>
      <c r="AG3999" s="40"/>
      <c r="AH3999" s="40"/>
      <c r="AI3999" s="40"/>
      <c r="AJ3999" s="40"/>
      <c r="AK3999" s="40"/>
      <c r="AL3999" s="40"/>
      <c r="AM3999" s="40"/>
      <c r="AN3999" s="40"/>
      <c r="AO3999" s="51"/>
    </row>
    <row r="4000" spans="1:41" s="3" customFormat="1" x14ac:dyDescent="0.25">
      <c r="A4000" s="40"/>
      <c r="B4000" s="50"/>
      <c r="C4000" s="40"/>
      <c r="D4000" s="58"/>
      <c r="E4000" s="40"/>
      <c r="F4000" s="40"/>
      <c r="G4000" s="40"/>
      <c r="H4000" s="40"/>
      <c r="I4000" s="40"/>
      <c r="J4000" s="40"/>
      <c r="K4000" s="40"/>
      <c r="L4000" s="40"/>
      <c r="M4000" s="40"/>
      <c r="N4000" s="40"/>
      <c r="O4000" s="40"/>
      <c r="P4000" s="40"/>
      <c r="Q4000" s="40"/>
      <c r="R4000" s="40"/>
      <c r="S4000" s="40"/>
      <c r="T4000" s="40"/>
      <c r="U4000" s="40"/>
      <c r="V4000" s="40"/>
      <c r="W4000" s="40"/>
      <c r="X4000" s="40"/>
      <c r="Y4000" s="40"/>
      <c r="Z4000" s="40"/>
      <c r="AA4000" s="40"/>
      <c r="AB4000" s="40"/>
      <c r="AC4000" s="40"/>
      <c r="AD4000" s="40"/>
      <c r="AE4000" s="40"/>
      <c r="AF4000" s="40"/>
      <c r="AG4000" s="40"/>
      <c r="AH4000" s="40"/>
      <c r="AI4000" s="40"/>
      <c r="AJ4000" s="40"/>
      <c r="AK4000" s="40"/>
      <c r="AL4000" s="40"/>
      <c r="AM4000" s="40"/>
      <c r="AN4000" s="40"/>
      <c r="AO4000" s="51"/>
    </row>
    <row r="4001" spans="1:41" s="3" customFormat="1" x14ac:dyDescent="0.25">
      <c r="A4001" s="40"/>
      <c r="B4001" s="50"/>
      <c r="C4001" s="40"/>
      <c r="D4001" s="58"/>
      <c r="E4001" s="40"/>
      <c r="F4001" s="40"/>
      <c r="G4001" s="40"/>
      <c r="H4001" s="40"/>
      <c r="I4001" s="40"/>
      <c r="J4001" s="40"/>
      <c r="K4001" s="40"/>
      <c r="L4001" s="40"/>
      <c r="M4001" s="40"/>
      <c r="N4001" s="40"/>
      <c r="O4001" s="40"/>
      <c r="P4001" s="40"/>
      <c r="Q4001" s="40"/>
      <c r="R4001" s="40"/>
      <c r="S4001" s="40"/>
      <c r="T4001" s="40"/>
      <c r="U4001" s="40"/>
      <c r="V4001" s="40"/>
      <c r="W4001" s="40"/>
      <c r="X4001" s="40"/>
      <c r="Y4001" s="40"/>
      <c r="Z4001" s="40"/>
      <c r="AA4001" s="40"/>
      <c r="AB4001" s="40"/>
      <c r="AC4001" s="40"/>
      <c r="AD4001" s="40"/>
      <c r="AE4001" s="40"/>
      <c r="AF4001" s="40"/>
      <c r="AG4001" s="40"/>
      <c r="AH4001" s="40"/>
      <c r="AI4001" s="40"/>
      <c r="AJ4001" s="40"/>
      <c r="AK4001" s="40"/>
      <c r="AL4001" s="40"/>
      <c r="AM4001" s="40"/>
      <c r="AN4001" s="40"/>
      <c r="AO4001" s="51"/>
    </row>
    <row r="4002" spans="1:41" s="3" customFormat="1" x14ac:dyDescent="0.25">
      <c r="A4002" s="40"/>
      <c r="B4002" s="50"/>
      <c r="C4002" s="40"/>
      <c r="D4002" s="58"/>
      <c r="E4002" s="40"/>
      <c r="F4002" s="40"/>
      <c r="G4002" s="40"/>
      <c r="H4002" s="40"/>
      <c r="I4002" s="40"/>
      <c r="J4002" s="40"/>
      <c r="K4002" s="40"/>
      <c r="L4002" s="40"/>
      <c r="M4002" s="40"/>
      <c r="N4002" s="40"/>
      <c r="O4002" s="40"/>
      <c r="P4002" s="40"/>
      <c r="Q4002" s="40"/>
      <c r="R4002" s="40"/>
      <c r="S4002" s="40"/>
      <c r="T4002" s="40"/>
      <c r="U4002" s="40"/>
      <c r="V4002" s="40"/>
      <c r="W4002" s="40"/>
      <c r="X4002" s="40"/>
      <c r="Y4002" s="40"/>
      <c r="Z4002" s="40"/>
      <c r="AA4002" s="40"/>
      <c r="AB4002" s="40"/>
      <c r="AC4002" s="40"/>
      <c r="AD4002" s="40"/>
      <c r="AE4002" s="40"/>
      <c r="AF4002" s="40"/>
      <c r="AG4002" s="40"/>
      <c r="AH4002" s="40"/>
      <c r="AI4002" s="40"/>
      <c r="AJ4002" s="40"/>
      <c r="AK4002" s="40"/>
      <c r="AL4002" s="40"/>
      <c r="AM4002" s="40"/>
      <c r="AN4002" s="40"/>
      <c r="AO4002" s="51"/>
    </row>
    <row r="4003" spans="1:41" s="3" customFormat="1" x14ac:dyDescent="0.25">
      <c r="A4003" s="40"/>
      <c r="B4003" s="50"/>
      <c r="C4003" s="40"/>
      <c r="D4003" s="58"/>
      <c r="E4003" s="40"/>
      <c r="F4003" s="40"/>
      <c r="G4003" s="40"/>
      <c r="H4003" s="40"/>
      <c r="I4003" s="40"/>
      <c r="J4003" s="40"/>
      <c r="K4003" s="40"/>
      <c r="L4003" s="40"/>
      <c r="M4003" s="40"/>
      <c r="N4003" s="40"/>
      <c r="O4003" s="40"/>
      <c r="P4003" s="40"/>
      <c r="Q4003" s="40"/>
      <c r="R4003" s="40"/>
      <c r="S4003" s="40"/>
      <c r="T4003" s="40"/>
      <c r="U4003" s="40"/>
      <c r="V4003" s="40"/>
      <c r="W4003" s="40"/>
      <c r="X4003" s="40"/>
      <c r="Y4003" s="40"/>
      <c r="Z4003" s="40"/>
      <c r="AA4003" s="40"/>
      <c r="AB4003" s="40"/>
      <c r="AC4003" s="40"/>
      <c r="AD4003" s="40"/>
      <c r="AE4003" s="40"/>
      <c r="AF4003" s="40"/>
      <c r="AG4003" s="40"/>
      <c r="AH4003" s="40"/>
      <c r="AI4003" s="40"/>
      <c r="AJ4003" s="40"/>
      <c r="AK4003" s="40"/>
      <c r="AL4003" s="40"/>
      <c r="AM4003" s="40"/>
      <c r="AN4003" s="40"/>
      <c r="AO4003" s="51"/>
    </row>
    <row r="4004" spans="1:41" s="3" customFormat="1" x14ac:dyDescent="0.25">
      <c r="A4004" s="40"/>
      <c r="B4004" s="50"/>
      <c r="C4004" s="40"/>
      <c r="D4004" s="58"/>
      <c r="E4004" s="40"/>
      <c r="F4004" s="40"/>
      <c r="G4004" s="40"/>
      <c r="H4004" s="40"/>
      <c r="I4004" s="40"/>
      <c r="J4004" s="40"/>
      <c r="K4004" s="40"/>
      <c r="L4004" s="40"/>
      <c r="M4004" s="40"/>
      <c r="N4004" s="40"/>
      <c r="O4004" s="40"/>
      <c r="P4004" s="40"/>
      <c r="Q4004" s="40"/>
      <c r="R4004" s="40"/>
      <c r="S4004" s="40"/>
      <c r="T4004" s="40"/>
      <c r="U4004" s="40"/>
      <c r="V4004" s="40"/>
      <c r="W4004" s="40"/>
      <c r="X4004" s="40"/>
      <c r="Y4004" s="40"/>
      <c r="Z4004" s="40"/>
      <c r="AA4004" s="40"/>
      <c r="AB4004" s="40"/>
      <c r="AC4004" s="40"/>
      <c r="AD4004" s="40"/>
      <c r="AE4004" s="40"/>
      <c r="AF4004" s="40"/>
      <c r="AG4004" s="40"/>
      <c r="AH4004" s="40"/>
      <c r="AI4004" s="40"/>
      <c r="AJ4004" s="40"/>
      <c r="AK4004" s="40"/>
      <c r="AL4004" s="40"/>
      <c r="AM4004" s="40"/>
      <c r="AN4004" s="40"/>
      <c r="AO4004" s="51"/>
    </row>
    <row r="4005" spans="1:41" s="3" customFormat="1" x14ac:dyDescent="0.25">
      <c r="A4005" s="40"/>
      <c r="B4005" s="50"/>
      <c r="C4005" s="40"/>
      <c r="D4005" s="58"/>
      <c r="E4005" s="40"/>
      <c r="F4005" s="40"/>
      <c r="G4005" s="40"/>
      <c r="H4005" s="40"/>
      <c r="I4005" s="40"/>
      <c r="J4005" s="40"/>
      <c r="K4005" s="40"/>
      <c r="L4005" s="40"/>
      <c r="M4005" s="40"/>
      <c r="N4005" s="40"/>
      <c r="O4005" s="40"/>
      <c r="P4005" s="40"/>
      <c r="Q4005" s="40"/>
      <c r="R4005" s="40"/>
      <c r="S4005" s="40"/>
      <c r="T4005" s="40"/>
      <c r="U4005" s="40"/>
      <c r="V4005" s="40"/>
      <c r="W4005" s="40"/>
      <c r="X4005" s="40"/>
      <c r="Y4005" s="40"/>
      <c r="Z4005" s="40"/>
      <c r="AA4005" s="40"/>
      <c r="AB4005" s="40"/>
      <c r="AC4005" s="40"/>
      <c r="AD4005" s="40"/>
      <c r="AE4005" s="40"/>
      <c r="AF4005" s="40"/>
      <c r="AG4005" s="40"/>
      <c r="AH4005" s="40"/>
      <c r="AI4005" s="40"/>
      <c r="AJ4005" s="40"/>
      <c r="AK4005" s="40"/>
      <c r="AL4005" s="40"/>
      <c r="AM4005" s="40"/>
      <c r="AN4005" s="40"/>
      <c r="AO4005" s="51"/>
    </row>
    <row r="4006" spans="1:41" s="3" customFormat="1" x14ac:dyDescent="0.25">
      <c r="A4006" s="40"/>
      <c r="B4006" s="50"/>
      <c r="C4006" s="40"/>
      <c r="D4006" s="58"/>
      <c r="E4006" s="40"/>
      <c r="F4006" s="40"/>
      <c r="G4006" s="40"/>
      <c r="H4006" s="40"/>
      <c r="I4006" s="40"/>
      <c r="J4006" s="40"/>
      <c r="K4006" s="40"/>
      <c r="L4006" s="40"/>
      <c r="M4006" s="40"/>
      <c r="N4006" s="40"/>
      <c r="O4006" s="40"/>
      <c r="P4006" s="40"/>
      <c r="Q4006" s="40"/>
      <c r="R4006" s="40"/>
      <c r="S4006" s="40"/>
      <c r="T4006" s="40"/>
      <c r="U4006" s="40"/>
      <c r="V4006" s="40"/>
      <c r="W4006" s="40"/>
      <c r="X4006" s="40"/>
      <c r="Y4006" s="40"/>
      <c r="Z4006" s="40"/>
      <c r="AA4006" s="40"/>
      <c r="AB4006" s="40"/>
      <c r="AC4006" s="40"/>
      <c r="AD4006" s="40"/>
      <c r="AE4006" s="40"/>
      <c r="AF4006" s="40"/>
      <c r="AG4006" s="40"/>
      <c r="AH4006" s="40"/>
      <c r="AI4006" s="40"/>
      <c r="AJ4006" s="40"/>
      <c r="AK4006" s="40"/>
      <c r="AL4006" s="40"/>
      <c r="AM4006" s="40"/>
      <c r="AN4006" s="40"/>
      <c r="AO4006" s="51"/>
    </row>
    <row r="4007" spans="1:41" s="3" customFormat="1" x14ac:dyDescent="0.25">
      <c r="A4007" s="40"/>
      <c r="B4007" s="50"/>
      <c r="C4007" s="40"/>
      <c r="D4007" s="58"/>
      <c r="E4007" s="40"/>
      <c r="F4007" s="40"/>
      <c r="G4007" s="40"/>
      <c r="H4007" s="40"/>
      <c r="I4007" s="40"/>
      <c r="J4007" s="40"/>
      <c r="K4007" s="40"/>
      <c r="L4007" s="40"/>
      <c r="M4007" s="40"/>
      <c r="N4007" s="40"/>
      <c r="O4007" s="40"/>
      <c r="P4007" s="40"/>
      <c r="Q4007" s="40"/>
      <c r="R4007" s="40"/>
      <c r="S4007" s="40"/>
      <c r="T4007" s="40"/>
      <c r="U4007" s="40"/>
      <c r="V4007" s="40"/>
      <c r="W4007" s="40"/>
      <c r="X4007" s="40"/>
      <c r="Y4007" s="40"/>
      <c r="Z4007" s="40"/>
      <c r="AA4007" s="40"/>
      <c r="AB4007" s="40"/>
      <c r="AC4007" s="40"/>
      <c r="AD4007" s="40"/>
      <c r="AE4007" s="40"/>
      <c r="AF4007" s="40"/>
      <c r="AG4007" s="40"/>
      <c r="AH4007" s="40"/>
      <c r="AI4007" s="40"/>
      <c r="AJ4007" s="40"/>
      <c r="AK4007" s="40"/>
      <c r="AL4007" s="40"/>
      <c r="AM4007" s="40"/>
      <c r="AN4007" s="40"/>
      <c r="AO4007" s="51"/>
    </row>
    <row r="4008" spans="1:41" s="3" customFormat="1" x14ac:dyDescent="0.25">
      <c r="A4008" s="40"/>
      <c r="B4008" s="50"/>
      <c r="C4008" s="40"/>
      <c r="D4008" s="58"/>
      <c r="E4008" s="40"/>
      <c r="F4008" s="40"/>
      <c r="G4008" s="40"/>
      <c r="H4008" s="40"/>
      <c r="I4008" s="40"/>
      <c r="J4008" s="40"/>
      <c r="K4008" s="40"/>
      <c r="L4008" s="40"/>
      <c r="M4008" s="40"/>
      <c r="N4008" s="40"/>
      <c r="O4008" s="40"/>
      <c r="P4008" s="40"/>
      <c r="Q4008" s="40"/>
      <c r="R4008" s="40"/>
      <c r="S4008" s="40"/>
      <c r="T4008" s="40"/>
      <c r="U4008" s="40"/>
      <c r="V4008" s="40"/>
      <c r="W4008" s="40"/>
      <c r="X4008" s="40"/>
      <c r="Y4008" s="40"/>
      <c r="Z4008" s="40"/>
      <c r="AA4008" s="40"/>
      <c r="AB4008" s="40"/>
      <c r="AC4008" s="40"/>
      <c r="AD4008" s="40"/>
      <c r="AE4008" s="40"/>
      <c r="AF4008" s="40"/>
      <c r="AG4008" s="40"/>
      <c r="AH4008" s="40"/>
      <c r="AI4008" s="40"/>
      <c r="AJ4008" s="40"/>
      <c r="AK4008" s="40"/>
      <c r="AL4008" s="40"/>
      <c r="AM4008" s="40"/>
      <c r="AN4008" s="40"/>
      <c r="AO4008" s="51"/>
    </row>
    <row r="4009" spans="1:41" s="3" customFormat="1" x14ac:dyDescent="0.25">
      <c r="A4009" s="40"/>
      <c r="B4009" s="50"/>
      <c r="C4009" s="40"/>
      <c r="D4009" s="58"/>
      <c r="E4009" s="40"/>
      <c r="F4009" s="40"/>
      <c r="G4009" s="40"/>
      <c r="H4009" s="40"/>
      <c r="I4009" s="40"/>
      <c r="J4009" s="40"/>
      <c r="K4009" s="40"/>
      <c r="L4009" s="40"/>
      <c r="M4009" s="40"/>
      <c r="N4009" s="40"/>
      <c r="O4009" s="40"/>
      <c r="P4009" s="40"/>
      <c r="Q4009" s="40"/>
      <c r="R4009" s="40"/>
      <c r="S4009" s="40"/>
      <c r="T4009" s="40"/>
      <c r="U4009" s="40"/>
      <c r="V4009" s="40"/>
      <c r="W4009" s="40"/>
      <c r="X4009" s="40"/>
      <c r="Y4009" s="40"/>
      <c r="Z4009" s="40"/>
      <c r="AA4009" s="40"/>
      <c r="AB4009" s="40"/>
      <c r="AC4009" s="40"/>
      <c r="AD4009" s="40"/>
      <c r="AE4009" s="40"/>
      <c r="AF4009" s="40"/>
      <c r="AG4009" s="40"/>
      <c r="AH4009" s="40"/>
      <c r="AI4009" s="40"/>
      <c r="AJ4009" s="40"/>
      <c r="AK4009" s="40"/>
      <c r="AL4009" s="40"/>
      <c r="AM4009" s="40"/>
      <c r="AN4009" s="40"/>
      <c r="AO4009" s="51"/>
    </row>
    <row r="4010" spans="1:41" s="3" customFormat="1" x14ac:dyDescent="0.25">
      <c r="A4010" s="40"/>
      <c r="B4010" s="50"/>
      <c r="C4010" s="40"/>
      <c r="D4010" s="58"/>
      <c r="E4010" s="40"/>
      <c r="F4010" s="40"/>
      <c r="G4010" s="40"/>
      <c r="H4010" s="40"/>
      <c r="I4010" s="40"/>
      <c r="J4010" s="40"/>
      <c r="K4010" s="40"/>
      <c r="L4010" s="40"/>
      <c r="M4010" s="40"/>
      <c r="N4010" s="40"/>
      <c r="O4010" s="40"/>
      <c r="P4010" s="40"/>
      <c r="Q4010" s="40"/>
      <c r="R4010" s="40"/>
      <c r="S4010" s="40"/>
      <c r="T4010" s="40"/>
      <c r="U4010" s="40"/>
      <c r="V4010" s="40"/>
      <c r="W4010" s="40"/>
      <c r="X4010" s="40"/>
      <c r="Y4010" s="40"/>
      <c r="Z4010" s="40"/>
      <c r="AA4010" s="40"/>
      <c r="AB4010" s="40"/>
      <c r="AC4010" s="40"/>
      <c r="AD4010" s="40"/>
      <c r="AE4010" s="40"/>
      <c r="AF4010" s="40"/>
      <c r="AG4010" s="40"/>
      <c r="AH4010" s="40"/>
      <c r="AI4010" s="40"/>
      <c r="AJ4010" s="40"/>
      <c r="AK4010" s="40"/>
      <c r="AL4010" s="40"/>
      <c r="AM4010" s="40"/>
      <c r="AN4010" s="40"/>
      <c r="AO4010" s="51"/>
    </row>
    <row r="4011" spans="1:41" s="3" customFormat="1" x14ac:dyDescent="0.25">
      <c r="A4011" s="40"/>
      <c r="B4011" s="50"/>
      <c r="C4011" s="40"/>
      <c r="D4011" s="58"/>
      <c r="E4011" s="40"/>
      <c r="F4011" s="40"/>
      <c r="G4011" s="40"/>
      <c r="H4011" s="40"/>
      <c r="I4011" s="40"/>
      <c r="J4011" s="40"/>
      <c r="K4011" s="40"/>
      <c r="L4011" s="40"/>
      <c r="M4011" s="40"/>
      <c r="N4011" s="40"/>
      <c r="O4011" s="40"/>
      <c r="P4011" s="40"/>
      <c r="Q4011" s="40"/>
      <c r="R4011" s="40"/>
      <c r="S4011" s="40"/>
      <c r="T4011" s="40"/>
      <c r="U4011" s="40"/>
      <c r="V4011" s="40"/>
      <c r="W4011" s="40"/>
      <c r="X4011" s="40"/>
      <c r="Y4011" s="40"/>
      <c r="Z4011" s="40"/>
      <c r="AA4011" s="40"/>
      <c r="AB4011" s="40"/>
      <c r="AC4011" s="40"/>
      <c r="AD4011" s="40"/>
      <c r="AE4011" s="40"/>
      <c r="AF4011" s="40"/>
      <c r="AG4011" s="40"/>
      <c r="AH4011" s="40"/>
      <c r="AI4011" s="40"/>
      <c r="AJ4011" s="40"/>
      <c r="AK4011" s="40"/>
      <c r="AL4011" s="40"/>
      <c r="AM4011" s="40"/>
      <c r="AN4011" s="40"/>
      <c r="AO4011" s="51"/>
    </row>
    <row r="4012" spans="1:41" s="3" customFormat="1" x14ac:dyDescent="0.25">
      <c r="A4012" s="40"/>
      <c r="B4012" s="50"/>
      <c r="C4012" s="40"/>
      <c r="D4012" s="58"/>
      <c r="E4012" s="40"/>
      <c r="F4012" s="40"/>
      <c r="G4012" s="40"/>
      <c r="H4012" s="40"/>
      <c r="I4012" s="40"/>
      <c r="J4012" s="40"/>
      <c r="K4012" s="40"/>
      <c r="L4012" s="40"/>
      <c r="M4012" s="40"/>
      <c r="N4012" s="40"/>
      <c r="O4012" s="40"/>
      <c r="P4012" s="40"/>
      <c r="Q4012" s="40"/>
      <c r="R4012" s="40"/>
      <c r="S4012" s="40"/>
      <c r="T4012" s="40"/>
      <c r="U4012" s="40"/>
      <c r="V4012" s="40"/>
      <c r="W4012" s="40"/>
      <c r="X4012" s="40"/>
      <c r="Y4012" s="40"/>
      <c r="Z4012" s="40"/>
      <c r="AA4012" s="40"/>
      <c r="AB4012" s="40"/>
      <c r="AC4012" s="40"/>
      <c r="AD4012" s="40"/>
      <c r="AE4012" s="40"/>
      <c r="AF4012" s="40"/>
      <c r="AG4012" s="40"/>
      <c r="AH4012" s="40"/>
      <c r="AI4012" s="40"/>
      <c r="AJ4012" s="40"/>
      <c r="AK4012" s="40"/>
      <c r="AL4012" s="40"/>
      <c r="AM4012" s="40"/>
      <c r="AN4012" s="40"/>
      <c r="AO4012" s="51"/>
    </row>
    <row r="4013" spans="1:41" s="3" customFormat="1" x14ac:dyDescent="0.25">
      <c r="A4013" s="40"/>
      <c r="B4013" s="50"/>
      <c r="C4013" s="40"/>
      <c r="D4013" s="58"/>
      <c r="E4013" s="40"/>
      <c r="F4013" s="40"/>
      <c r="G4013" s="40"/>
      <c r="H4013" s="40"/>
      <c r="I4013" s="40"/>
      <c r="J4013" s="40"/>
      <c r="K4013" s="40"/>
      <c r="L4013" s="40"/>
      <c r="M4013" s="40"/>
      <c r="N4013" s="40"/>
      <c r="O4013" s="40"/>
      <c r="P4013" s="40"/>
      <c r="Q4013" s="40"/>
      <c r="R4013" s="40"/>
      <c r="S4013" s="40"/>
      <c r="T4013" s="40"/>
      <c r="U4013" s="40"/>
      <c r="V4013" s="40"/>
      <c r="W4013" s="40"/>
      <c r="X4013" s="40"/>
      <c r="Y4013" s="40"/>
      <c r="Z4013" s="40"/>
      <c r="AA4013" s="40"/>
      <c r="AB4013" s="40"/>
      <c r="AC4013" s="40"/>
      <c r="AD4013" s="40"/>
      <c r="AE4013" s="40"/>
      <c r="AF4013" s="40"/>
      <c r="AG4013" s="40"/>
      <c r="AH4013" s="40"/>
      <c r="AI4013" s="40"/>
      <c r="AJ4013" s="40"/>
      <c r="AK4013" s="40"/>
      <c r="AL4013" s="40"/>
      <c r="AM4013" s="40"/>
      <c r="AN4013" s="40"/>
      <c r="AO4013" s="51"/>
    </row>
    <row r="4014" spans="1:41" s="3" customFormat="1" x14ac:dyDescent="0.25">
      <c r="A4014" s="40"/>
      <c r="B4014" s="50"/>
      <c r="C4014" s="40"/>
      <c r="D4014" s="58"/>
      <c r="E4014" s="40"/>
      <c r="F4014" s="40"/>
      <c r="G4014" s="40"/>
      <c r="H4014" s="40"/>
      <c r="I4014" s="40"/>
      <c r="J4014" s="40"/>
      <c r="K4014" s="40"/>
      <c r="L4014" s="40"/>
      <c r="M4014" s="40"/>
      <c r="N4014" s="40"/>
      <c r="O4014" s="40"/>
      <c r="P4014" s="40"/>
      <c r="Q4014" s="40"/>
      <c r="R4014" s="40"/>
      <c r="S4014" s="40"/>
      <c r="T4014" s="40"/>
      <c r="U4014" s="40"/>
      <c r="V4014" s="40"/>
      <c r="W4014" s="40"/>
      <c r="X4014" s="40"/>
      <c r="Y4014" s="40"/>
      <c r="Z4014" s="40"/>
      <c r="AA4014" s="40"/>
      <c r="AB4014" s="40"/>
      <c r="AC4014" s="40"/>
      <c r="AD4014" s="40"/>
      <c r="AE4014" s="40"/>
      <c r="AF4014" s="40"/>
      <c r="AG4014" s="40"/>
      <c r="AH4014" s="40"/>
      <c r="AI4014" s="40"/>
      <c r="AJ4014" s="40"/>
      <c r="AK4014" s="40"/>
      <c r="AL4014" s="40"/>
      <c r="AM4014" s="40"/>
      <c r="AN4014" s="40"/>
      <c r="AO4014" s="51"/>
    </row>
    <row r="4015" spans="1:41" s="3" customFormat="1" x14ac:dyDescent="0.25">
      <c r="A4015" s="40"/>
      <c r="B4015" s="50"/>
      <c r="C4015" s="40"/>
      <c r="D4015" s="58"/>
      <c r="E4015" s="40"/>
      <c r="F4015" s="40"/>
      <c r="G4015" s="40"/>
      <c r="H4015" s="40"/>
      <c r="I4015" s="40"/>
      <c r="J4015" s="40"/>
      <c r="K4015" s="40"/>
      <c r="L4015" s="40"/>
      <c r="M4015" s="40"/>
      <c r="N4015" s="40"/>
      <c r="O4015" s="40"/>
      <c r="P4015" s="40"/>
      <c r="Q4015" s="40"/>
      <c r="R4015" s="40"/>
      <c r="S4015" s="40"/>
      <c r="T4015" s="40"/>
      <c r="U4015" s="40"/>
      <c r="V4015" s="40"/>
      <c r="W4015" s="40"/>
      <c r="X4015" s="40"/>
      <c r="Y4015" s="40"/>
      <c r="Z4015" s="40"/>
      <c r="AA4015" s="40"/>
      <c r="AB4015" s="40"/>
      <c r="AC4015" s="40"/>
      <c r="AD4015" s="40"/>
      <c r="AE4015" s="40"/>
      <c r="AF4015" s="40"/>
      <c r="AG4015" s="40"/>
      <c r="AH4015" s="40"/>
      <c r="AI4015" s="40"/>
      <c r="AJ4015" s="40"/>
      <c r="AK4015" s="40"/>
      <c r="AL4015" s="40"/>
      <c r="AM4015" s="40"/>
      <c r="AN4015" s="40"/>
      <c r="AO4015" s="51"/>
    </row>
    <row r="4016" spans="1:41" s="3" customFormat="1" x14ac:dyDescent="0.25">
      <c r="A4016" s="40"/>
      <c r="B4016" s="50"/>
      <c r="C4016" s="40"/>
      <c r="D4016" s="58"/>
      <c r="E4016" s="40"/>
      <c r="F4016" s="40"/>
      <c r="G4016" s="40"/>
      <c r="H4016" s="40"/>
      <c r="I4016" s="40"/>
      <c r="J4016" s="40"/>
      <c r="K4016" s="40"/>
      <c r="L4016" s="40"/>
      <c r="M4016" s="40"/>
      <c r="N4016" s="40"/>
      <c r="O4016" s="40"/>
      <c r="P4016" s="40"/>
      <c r="Q4016" s="40"/>
      <c r="R4016" s="40"/>
      <c r="S4016" s="40"/>
      <c r="T4016" s="40"/>
      <c r="U4016" s="40"/>
      <c r="V4016" s="40"/>
      <c r="W4016" s="40"/>
      <c r="X4016" s="40"/>
      <c r="Y4016" s="40"/>
      <c r="Z4016" s="40"/>
      <c r="AA4016" s="40"/>
      <c r="AB4016" s="40"/>
      <c r="AC4016" s="40"/>
      <c r="AD4016" s="40"/>
      <c r="AE4016" s="40"/>
      <c r="AF4016" s="40"/>
      <c r="AG4016" s="40"/>
      <c r="AH4016" s="40"/>
      <c r="AI4016" s="40"/>
      <c r="AJ4016" s="40"/>
      <c r="AK4016" s="40"/>
      <c r="AL4016" s="40"/>
      <c r="AM4016" s="40"/>
      <c r="AN4016" s="40"/>
      <c r="AO4016" s="51"/>
    </row>
    <row r="4017" spans="1:41" s="3" customFormat="1" x14ac:dyDescent="0.25">
      <c r="A4017" s="40"/>
      <c r="B4017" s="50"/>
      <c r="C4017" s="40"/>
      <c r="D4017" s="58"/>
      <c r="E4017" s="40"/>
      <c r="F4017" s="40"/>
      <c r="G4017" s="40"/>
      <c r="H4017" s="40"/>
      <c r="I4017" s="40"/>
      <c r="J4017" s="40"/>
      <c r="K4017" s="40"/>
      <c r="L4017" s="40"/>
      <c r="M4017" s="40"/>
      <c r="N4017" s="40"/>
      <c r="O4017" s="40"/>
      <c r="P4017" s="40"/>
      <c r="Q4017" s="40"/>
      <c r="R4017" s="40"/>
      <c r="S4017" s="40"/>
      <c r="T4017" s="40"/>
      <c r="U4017" s="40"/>
      <c r="V4017" s="40"/>
      <c r="W4017" s="40"/>
      <c r="X4017" s="40"/>
      <c r="Y4017" s="40"/>
      <c r="Z4017" s="40"/>
      <c r="AA4017" s="40"/>
      <c r="AB4017" s="40"/>
      <c r="AC4017" s="40"/>
      <c r="AD4017" s="40"/>
      <c r="AE4017" s="40"/>
      <c r="AF4017" s="40"/>
      <c r="AG4017" s="40"/>
      <c r="AH4017" s="40"/>
      <c r="AI4017" s="40"/>
      <c r="AJ4017" s="40"/>
      <c r="AK4017" s="40"/>
      <c r="AL4017" s="40"/>
      <c r="AM4017" s="40"/>
      <c r="AN4017" s="40"/>
      <c r="AO4017" s="51"/>
    </row>
    <row r="4018" spans="1:41" s="3" customFormat="1" x14ac:dyDescent="0.25">
      <c r="A4018" s="40"/>
      <c r="B4018" s="50"/>
      <c r="C4018" s="40"/>
      <c r="D4018" s="58"/>
      <c r="E4018" s="40"/>
      <c r="F4018" s="40"/>
      <c r="G4018" s="40"/>
      <c r="H4018" s="40"/>
      <c r="I4018" s="40"/>
      <c r="J4018" s="40"/>
      <c r="K4018" s="40"/>
      <c r="L4018" s="40"/>
      <c r="M4018" s="40"/>
      <c r="N4018" s="40"/>
      <c r="O4018" s="40"/>
      <c r="P4018" s="40"/>
      <c r="Q4018" s="40"/>
      <c r="R4018" s="40"/>
      <c r="S4018" s="40"/>
      <c r="T4018" s="40"/>
      <c r="U4018" s="40"/>
      <c r="V4018" s="40"/>
      <c r="W4018" s="40"/>
      <c r="X4018" s="40"/>
      <c r="Y4018" s="40"/>
      <c r="Z4018" s="40"/>
      <c r="AA4018" s="40"/>
      <c r="AB4018" s="40"/>
      <c r="AC4018" s="40"/>
      <c r="AD4018" s="40"/>
      <c r="AE4018" s="40"/>
      <c r="AF4018" s="40"/>
      <c r="AG4018" s="40"/>
      <c r="AH4018" s="40"/>
      <c r="AI4018" s="40"/>
      <c r="AJ4018" s="40"/>
      <c r="AK4018" s="40"/>
      <c r="AL4018" s="40"/>
      <c r="AM4018" s="40"/>
      <c r="AN4018" s="40"/>
      <c r="AO4018" s="51"/>
    </row>
    <row r="4019" spans="1:41" s="3" customFormat="1" x14ac:dyDescent="0.25">
      <c r="A4019" s="40"/>
      <c r="B4019" s="50"/>
      <c r="C4019" s="40"/>
      <c r="D4019" s="58"/>
      <c r="E4019" s="40"/>
      <c r="F4019" s="40"/>
      <c r="G4019" s="40"/>
      <c r="H4019" s="40"/>
      <c r="I4019" s="40"/>
      <c r="J4019" s="40"/>
      <c r="K4019" s="40"/>
      <c r="L4019" s="40"/>
      <c r="M4019" s="40"/>
      <c r="N4019" s="40"/>
      <c r="O4019" s="40"/>
      <c r="P4019" s="40"/>
      <c r="Q4019" s="40"/>
      <c r="R4019" s="40"/>
      <c r="S4019" s="40"/>
      <c r="T4019" s="40"/>
      <c r="U4019" s="40"/>
      <c r="V4019" s="40"/>
      <c r="W4019" s="40"/>
      <c r="X4019" s="40"/>
      <c r="Y4019" s="40"/>
      <c r="Z4019" s="40"/>
      <c r="AA4019" s="40"/>
      <c r="AB4019" s="40"/>
      <c r="AC4019" s="40"/>
      <c r="AD4019" s="40"/>
      <c r="AE4019" s="40"/>
      <c r="AF4019" s="40"/>
      <c r="AG4019" s="40"/>
      <c r="AH4019" s="40"/>
      <c r="AI4019" s="40"/>
      <c r="AJ4019" s="40"/>
      <c r="AK4019" s="40"/>
      <c r="AL4019" s="40"/>
      <c r="AM4019" s="40"/>
      <c r="AN4019" s="40"/>
      <c r="AO4019" s="51"/>
    </row>
    <row r="4020" spans="1:41" s="3" customFormat="1" x14ac:dyDescent="0.25">
      <c r="A4020" s="40"/>
      <c r="B4020" s="50"/>
      <c r="C4020" s="40"/>
      <c r="D4020" s="58"/>
      <c r="E4020" s="40"/>
      <c r="F4020" s="40"/>
      <c r="G4020" s="40"/>
      <c r="H4020" s="40"/>
      <c r="I4020" s="40"/>
      <c r="J4020" s="40"/>
      <c r="K4020" s="40"/>
      <c r="L4020" s="40"/>
      <c r="M4020" s="40"/>
      <c r="N4020" s="40"/>
      <c r="O4020" s="40"/>
      <c r="P4020" s="40"/>
      <c r="Q4020" s="40"/>
      <c r="R4020" s="40"/>
      <c r="S4020" s="40"/>
      <c r="T4020" s="40"/>
      <c r="U4020" s="40"/>
      <c r="V4020" s="40"/>
      <c r="W4020" s="40"/>
      <c r="X4020" s="40"/>
      <c r="Y4020" s="40"/>
      <c r="Z4020" s="40"/>
      <c r="AA4020" s="40"/>
      <c r="AB4020" s="40"/>
      <c r="AC4020" s="40"/>
      <c r="AD4020" s="40"/>
      <c r="AE4020" s="40"/>
      <c r="AF4020" s="40"/>
      <c r="AG4020" s="40"/>
      <c r="AH4020" s="40"/>
      <c r="AI4020" s="40"/>
      <c r="AJ4020" s="40"/>
      <c r="AK4020" s="40"/>
      <c r="AL4020" s="40"/>
      <c r="AM4020" s="40"/>
      <c r="AN4020" s="40"/>
      <c r="AO4020" s="51"/>
    </row>
    <row r="4021" spans="1:41" s="3" customFormat="1" x14ac:dyDescent="0.25">
      <c r="A4021" s="40"/>
      <c r="B4021" s="50"/>
      <c r="C4021" s="40"/>
      <c r="D4021" s="58"/>
      <c r="E4021" s="40"/>
      <c r="F4021" s="40"/>
      <c r="G4021" s="40"/>
      <c r="H4021" s="40"/>
      <c r="I4021" s="40"/>
      <c r="J4021" s="40"/>
      <c r="K4021" s="40"/>
      <c r="L4021" s="40"/>
      <c r="M4021" s="40"/>
      <c r="N4021" s="40"/>
      <c r="O4021" s="40"/>
      <c r="P4021" s="40"/>
      <c r="Q4021" s="40"/>
      <c r="R4021" s="40"/>
      <c r="S4021" s="40"/>
      <c r="T4021" s="40"/>
      <c r="U4021" s="40"/>
      <c r="V4021" s="40"/>
      <c r="W4021" s="40"/>
      <c r="X4021" s="40"/>
      <c r="Y4021" s="40"/>
      <c r="Z4021" s="40"/>
      <c r="AA4021" s="40"/>
      <c r="AB4021" s="40"/>
      <c r="AC4021" s="40"/>
      <c r="AD4021" s="40"/>
      <c r="AE4021" s="40"/>
      <c r="AF4021" s="40"/>
      <c r="AG4021" s="40"/>
      <c r="AH4021" s="40"/>
      <c r="AI4021" s="40"/>
      <c r="AJ4021" s="40"/>
      <c r="AK4021" s="40"/>
      <c r="AL4021" s="40"/>
      <c r="AM4021" s="40"/>
      <c r="AN4021" s="40"/>
      <c r="AO4021" s="51"/>
    </row>
    <row r="4022" spans="1:41" s="3" customFormat="1" x14ac:dyDescent="0.25">
      <c r="A4022" s="40"/>
      <c r="B4022" s="50"/>
      <c r="C4022" s="40"/>
      <c r="D4022" s="58"/>
      <c r="E4022" s="40"/>
      <c r="F4022" s="40"/>
      <c r="G4022" s="40"/>
      <c r="H4022" s="40"/>
      <c r="I4022" s="40"/>
      <c r="J4022" s="40"/>
      <c r="K4022" s="40"/>
      <c r="L4022" s="40"/>
      <c r="M4022" s="40"/>
      <c r="N4022" s="40"/>
      <c r="O4022" s="40"/>
      <c r="P4022" s="40"/>
      <c r="Q4022" s="40"/>
      <c r="R4022" s="40"/>
      <c r="S4022" s="40"/>
      <c r="T4022" s="40"/>
      <c r="U4022" s="40"/>
      <c r="V4022" s="40"/>
      <c r="W4022" s="40"/>
      <c r="X4022" s="40"/>
      <c r="Y4022" s="40"/>
      <c r="Z4022" s="40"/>
      <c r="AA4022" s="40"/>
      <c r="AB4022" s="40"/>
      <c r="AC4022" s="40"/>
      <c r="AD4022" s="40"/>
      <c r="AE4022" s="40"/>
      <c r="AF4022" s="40"/>
      <c r="AG4022" s="40"/>
      <c r="AH4022" s="40"/>
      <c r="AI4022" s="40"/>
      <c r="AJ4022" s="40"/>
      <c r="AK4022" s="40"/>
      <c r="AL4022" s="40"/>
      <c r="AM4022" s="40"/>
      <c r="AN4022" s="40"/>
      <c r="AO4022" s="51"/>
    </row>
    <row r="4023" spans="1:41" s="3" customFormat="1" x14ac:dyDescent="0.25">
      <c r="A4023" s="40"/>
      <c r="B4023" s="50"/>
      <c r="C4023" s="40"/>
      <c r="D4023" s="58"/>
      <c r="E4023" s="40"/>
      <c r="F4023" s="40"/>
      <c r="G4023" s="40"/>
      <c r="H4023" s="40"/>
      <c r="I4023" s="40"/>
      <c r="J4023" s="40"/>
      <c r="K4023" s="40"/>
      <c r="L4023" s="40"/>
      <c r="M4023" s="40"/>
      <c r="N4023" s="40"/>
      <c r="O4023" s="40"/>
      <c r="P4023" s="40"/>
      <c r="Q4023" s="40"/>
      <c r="R4023" s="40"/>
      <c r="S4023" s="40"/>
      <c r="T4023" s="40"/>
      <c r="U4023" s="40"/>
      <c r="V4023" s="40"/>
      <c r="W4023" s="40"/>
      <c r="X4023" s="40"/>
      <c r="Y4023" s="40"/>
      <c r="Z4023" s="40"/>
      <c r="AA4023" s="40"/>
      <c r="AB4023" s="40"/>
      <c r="AC4023" s="40"/>
      <c r="AD4023" s="40"/>
      <c r="AE4023" s="40"/>
      <c r="AF4023" s="40"/>
      <c r="AG4023" s="40"/>
      <c r="AH4023" s="40"/>
      <c r="AI4023" s="40"/>
      <c r="AJ4023" s="40"/>
      <c r="AK4023" s="40"/>
      <c r="AL4023" s="40"/>
      <c r="AM4023" s="40"/>
      <c r="AN4023" s="40"/>
      <c r="AO4023" s="51"/>
    </row>
    <row r="4024" spans="1:41" s="3" customFormat="1" x14ac:dyDescent="0.25">
      <c r="A4024" s="40"/>
      <c r="B4024" s="50"/>
      <c r="C4024" s="40"/>
      <c r="D4024" s="58"/>
      <c r="E4024" s="40"/>
      <c r="F4024" s="40"/>
      <c r="G4024" s="40"/>
      <c r="H4024" s="40"/>
      <c r="I4024" s="40"/>
      <c r="J4024" s="40"/>
      <c r="K4024" s="40"/>
      <c r="L4024" s="40"/>
      <c r="M4024" s="40"/>
      <c r="N4024" s="40"/>
      <c r="O4024" s="40"/>
      <c r="P4024" s="40"/>
      <c r="Q4024" s="40"/>
      <c r="R4024" s="40"/>
      <c r="S4024" s="40"/>
      <c r="T4024" s="40"/>
      <c r="U4024" s="40"/>
      <c r="V4024" s="40"/>
      <c r="W4024" s="40"/>
      <c r="X4024" s="40"/>
      <c r="Y4024" s="40"/>
      <c r="Z4024" s="40"/>
      <c r="AA4024" s="40"/>
      <c r="AB4024" s="40"/>
      <c r="AC4024" s="40"/>
      <c r="AD4024" s="40"/>
      <c r="AE4024" s="40"/>
      <c r="AF4024" s="40"/>
      <c r="AG4024" s="40"/>
      <c r="AH4024" s="40"/>
      <c r="AI4024" s="40"/>
      <c r="AJ4024" s="40"/>
      <c r="AK4024" s="40"/>
      <c r="AL4024" s="40"/>
      <c r="AM4024" s="40"/>
      <c r="AN4024" s="40"/>
      <c r="AO4024" s="51"/>
    </row>
    <row r="4025" spans="1:41" s="3" customFormat="1" x14ac:dyDescent="0.25">
      <c r="A4025" s="40"/>
      <c r="B4025" s="50"/>
      <c r="C4025" s="40"/>
      <c r="D4025" s="58"/>
      <c r="E4025" s="40"/>
      <c r="F4025" s="40"/>
      <c r="G4025" s="40"/>
      <c r="H4025" s="40"/>
      <c r="I4025" s="40"/>
      <c r="J4025" s="40"/>
      <c r="K4025" s="40"/>
      <c r="L4025" s="40"/>
      <c r="M4025" s="40"/>
      <c r="N4025" s="40"/>
      <c r="O4025" s="40"/>
      <c r="P4025" s="40"/>
      <c r="Q4025" s="40"/>
      <c r="R4025" s="40"/>
      <c r="S4025" s="40"/>
      <c r="T4025" s="40"/>
      <c r="U4025" s="40"/>
      <c r="V4025" s="40"/>
      <c r="W4025" s="40"/>
      <c r="X4025" s="40"/>
      <c r="Y4025" s="40"/>
      <c r="Z4025" s="40"/>
      <c r="AA4025" s="40"/>
      <c r="AB4025" s="40"/>
      <c r="AC4025" s="40"/>
      <c r="AD4025" s="40"/>
      <c r="AE4025" s="40"/>
      <c r="AF4025" s="40"/>
      <c r="AG4025" s="40"/>
      <c r="AH4025" s="40"/>
      <c r="AI4025" s="40"/>
      <c r="AJ4025" s="40"/>
      <c r="AK4025" s="40"/>
      <c r="AL4025" s="40"/>
      <c r="AM4025" s="40"/>
      <c r="AN4025" s="40"/>
      <c r="AO4025" s="51"/>
    </row>
    <row r="4026" spans="1:41" s="3" customFormat="1" x14ac:dyDescent="0.25">
      <c r="A4026" s="40"/>
      <c r="B4026" s="50"/>
      <c r="C4026" s="40"/>
      <c r="D4026" s="58"/>
      <c r="E4026" s="40"/>
      <c r="F4026" s="40"/>
      <c r="G4026" s="40"/>
      <c r="H4026" s="40"/>
      <c r="I4026" s="40"/>
      <c r="J4026" s="40"/>
      <c r="K4026" s="40"/>
      <c r="L4026" s="40"/>
      <c r="M4026" s="40"/>
      <c r="N4026" s="40"/>
      <c r="O4026" s="40"/>
      <c r="P4026" s="40"/>
      <c r="Q4026" s="40"/>
      <c r="R4026" s="40"/>
      <c r="S4026" s="40"/>
      <c r="T4026" s="40"/>
      <c r="U4026" s="40"/>
      <c r="V4026" s="40"/>
      <c r="W4026" s="40"/>
      <c r="X4026" s="40"/>
      <c r="Y4026" s="40"/>
      <c r="Z4026" s="40"/>
      <c r="AA4026" s="40"/>
      <c r="AB4026" s="40"/>
      <c r="AC4026" s="40"/>
      <c r="AD4026" s="40"/>
      <c r="AE4026" s="40"/>
      <c r="AF4026" s="40"/>
      <c r="AG4026" s="40"/>
      <c r="AH4026" s="40"/>
      <c r="AI4026" s="40"/>
      <c r="AJ4026" s="40"/>
      <c r="AK4026" s="40"/>
      <c r="AL4026" s="40"/>
      <c r="AM4026" s="40"/>
      <c r="AN4026" s="40"/>
      <c r="AO4026" s="51"/>
    </row>
    <row r="4027" spans="1:41" s="3" customFormat="1" x14ac:dyDescent="0.25">
      <c r="A4027" s="40"/>
      <c r="B4027" s="50"/>
      <c r="C4027" s="40"/>
      <c r="D4027" s="58"/>
      <c r="E4027" s="40"/>
      <c r="F4027" s="40"/>
      <c r="G4027" s="40"/>
      <c r="H4027" s="40"/>
      <c r="I4027" s="40"/>
      <c r="J4027" s="40"/>
      <c r="K4027" s="40"/>
      <c r="L4027" s="40"/>
      <c r="M4027" s="40"/>
      <c r="N4027" s="40"/>
      <c r="O4027" s="40"/>
      <c r="P4027" s="40"/>
      <c r="Q4027" s="40"/>
      <c r="R4027" s="40"/>
      <c r="S4027" s="40"/>
      <c r="T4027" s="40"/>
      <c r="U4027" s="40"/>
      <c r="V4027" s="40"/>
      <c r="W4027" s="40"/>
      <c r="X4027" s="40"/>
      <c r="Y4027" s="40"/>
      <c r="Z4027" s="40"/>
      <c r="AA4027" s="40"/>
      <c r="AB4027" s="40"/>
      <c r="AC4027" s="40"/>
      <c r="AD4027" s="40"/>
      <c r="AE4027" s="40"/>
      <c r="AF4027" s="40"/>
      <c r="AG4027" s="40"/>
      <c r="AH4027" s="40"/>
      <c r="AI4027" s="40"/>
      <c r="AJ4027" s="40"/>
      <c r="AK4027" s="40"/>
      <c r="AL4027" s="40"/>
      <c r="AM4027" s="40"/>
      <c r="AN4027" s="40"/>
      <c r="AO4027" s="51"/>
    </row>
    <row r="4028" spans="1:41" s="3" customFormat="1" x14ac:dyDescent="0.25">
      <c r="A4028" s="40"/>
      <c r="B4028" s="50"/>
      <c r="C4028" s="40"/>
      <c r="D4028" s="58"/>
      <c r="E4028" s="40"/>
      <c r="F4028" s="40"/>
      <c r="G4028" s="40"/>
      <c r="H4028" s="40"/>
      <c r="I4028" s="40"/>
      <c r="J4028" s="40"/>
      <c r="K4028" s="40"/>
      <c r="L4028" s="40"/>
      <c r="M4028" s="40"/>
      <c r="N4028" s="40"/>
      <c r="O4028" s="40"/>
      <c r="P4028" s="40"/>
      <c r="Q4028" s="40"/>
      <c r="R4028" s="40"/>
      <c r="S4028" s="40"/>
      <c r="T4028" s="40"/>
      <c r="U4028" s="40"/>
      <c r="V4028" s="40"/>
      <c r="W4028" s="40"/>
      <c r="X4028" s="40"/>
      <c r="Y4028" s="40"/>
      <c r="Z4028" s="40"/>
      <c r="AA4028" s="40"/>
      <c r="AB4028" s="40"/>
      <c r="AC4028" s="40"/>
      <c r="AD4028" s="40"/>
      <c r="AE4028" s="40"/>
      <c r="AF4028" s="40"/>
      <c r="AG4028" s="40"/>
      <c r="AH4028" s="40"/>
      <c r="AI4028" s="40"/>
      <c r="AJ4028" s="40"/>
      <c r="AK4028" s="40"/>
      <c r="AL4028" s="40"/>
      <c r="AM4028" s="40"/>
      <c r="AN4028" s="40"/>
      <c r="AO4028" s="51"/>
    </row>
    <row r="4029" spans="1:41" s="3" customFormat="1" x14ac:dyDescent="0.25">
      <c r="A4029" s="40"/>
      <c r="B4029" s="50"/>
      <c r="C4029" s="40"/>
      <c r="D4029" s="58"/>
      <c r="E4029" s="40"/>
      <c r="F4029" s="40"/>
      <c r="G4029" s="40"/>
      <c r="H4029" s="40"/>
      <c r="I4029" s="40"/>
      <c r="J4029" s="40"/>
      <c r="K4029" s="40"/>
      <c r="L4029" s="40"/>
      <c r="M4029" s="40"/>
      <c r="N4029" s="40"/>
      <c r="O4029" s="40"/>
      <c r="P4029" s="40"/>
      <c r="Q4029" s="40"/>
      <c r="R4029" s="40"/>
      <c r="S4029" s="40"/>
      <c r="T4029" s="40"/>
      <c r="U4029" s="40"/>
      <c r="V4029" s="40"/>
      <c r="W4029" s="40"/>
      <c r="X4029" s="40"/>
      <c r="Y4029" s="40"/>
      <c r="Z4029" s="40"/>
      <c r="AA4029" s="40"/>
      <c r="AB4029" s="40"/>
      <c r="AC4029" s="40"/>
      <c r="AD4029" s="40"/>
      <c r="AE4029" s="40"/>
      <c r="AF4029" s="40"/>
      <c r="AG4029" s="40"/>
      <c r="AH4029" s="40"/>
      <c r="AI4029" s="40"/>
      <c r="AJ4029" s="40"/>
      <c r="AK4029" s="40"/>
      <c r="AL4029" s="40"/>
      <c r="AM4029" s="40"/>
      <c r="AN4029" s="40"/>
      <c r="AO4029" s="51"/>
    </row>
    <row r="4030" spans="1:41" s="3" customFormat="1" x14ac:dyDescent="0.25">
      <c r="A4030" s="40"/>
      <c r="B4030" s="50"/>
      <c r="C4030" s="40"/>
      <c r="D4030" s="58"/>
      <c r="E4030" s="40"/>
      <c r="F4030" s="40"/>
      <c r="G4030" s="40"/>
      <c r="H4030" s="40"/>
      <c r="I4030" s="40"/>
      <c r="J4030" s="40"/>
      <c r="K4030" s="40"/>
      <c r="L4030" s="40"/>
      <c r="M4030" s="40"/>
      <c r="N4030" s="40"/>
      <c r="O4030" s="40"/>
      <c r="P4030" s="40"/>
      <c r="Q4030" s="40"/>
      <c r="R4030" s="40"/>
      <c r="S4030" s="40"/>
      <c r="T4030" s="40"/>
      <c r="U4030" s="40"/>
      <c r="V4030" s="40"/>
      <c r="W4030" s="40"/>
      <c r="X4030" s="40"/>
      <c r="Y4030" s="40"/>
      <c r="Z4030" s="40"/>
      <c r="AA4030" s="40"/>
      <c r="AB4030" s="40"/>
      <c r="AC4030" s="40"/>
      <c r="AD4030" s="40"/>
      <c r="AE4030" s="40"/>
      <c r="AF4030" s="40"/>
      <c r="AG4030" s="40"/>
      <c r="AH4030" s="40"/>
      <c r="AI4030" s="40"/>
      <c r="AJ4030" s="40"/>
      <c r="AK4030" s="40"/>
      <c r="AL4030" s="40"/>
      <c r="AM4030" s="40"/>
      <c r="AN4030" s="40"/>
      <c r="AO4030" s="51"/>
    </row>
    <row r="4031" spans="1:41" s="3" customFormat="1" x14ac:dyDescent="0.25">
      <c r="A4031" s="40"/>
      <c r="B4031" s="50"/>
      <c r="C4031" s="40"/>
      <c r="D4031" s="58"/>
      <c r="E4031" s="40"/>
      <c r="F4031" s="40"/>
      <c r="G4031" s="40"/>
      <c r="H4031" s="40"/>
      <c r="I4031" s="40"/>
      <c r="J4031" s="40"/>
      <c r="K4031" s="40"/>
      <c r="L4031" s="40"/>
      <c r="M4031" s="40"/>
      <c r="N4031" s="40"/>
      <c r="O4031" s="40"/>
      <c r="P4031" s="40"/>
      <c r="Q4031" s="40"/>
      <c r="R4031" s="40"/>
      <c r="S4031" s="40"/>
      <c r="T4031" s="40"/>
      <c r="U4031" s="40"/>
      <c r="V4031" s="40"/>
      <c r="W4031" s="40"/>
      <c r="X4031" s="40"/>
      <c r="Y4031" s="40"/>
      <c r="Z4031" s="40"/>
      <c r="AA4031" s="40"/>
      <c r="AB4031" s="40"/>
      <c r="AC4031" s="40"/>
      <c r="AD4031" s="40"/>
      <c r="AE4031" s="40"/>
      <c r="AF4031" s="40"/>
      <c r="AG4031" s="40"/>
      <c r="AH4031" s="40"/>
      <c r="AI4031" s="40"/>
      <c r="AJ4031" s="40"/>
      <c r="AK4031" s="40"/>
      <c r="AL4031" s="40"/>
      <c r="AM4031" s="40"/>
      <c r="AN4031" s="40"/>
      <c r="AO4031" s="51"/>
    </row>
    <row r="4032" spans="1:41" s="3" customFormat="1" x14ac:dyDescent="0.25">
      <c r="A4032" s="40"/>
      <c r="B4032" s="50"/>
      <c r="C4032" s="40"/>
      <c r="D4032" s="58"/>
      <c r="E4032" s="40"/>
      <c r="F4032" s="40"/>
      <c r="G4032" s="40"/>
      <c r="H4032" s="40"/>
      <c r="I4032" s="40"/>
      <c r="J4032" s="40"/>
      <c r="K4032" s="40"/>
      <c r="L4032" s="40"/>
      <c r="M4032" s="40"/>
      <c r="N4032" s="40"/>
      <c r="O4032" s="40"/>
      <c r="P4032" s="40"/>
      <c r="Q4032" s="40"/>
      <c r="R4032" s="40"/>
      <c r="S4032" s="40"/>
      <c r="T4032" s="40"/>
      <c r="U4032" s="40"/>
      <c r="V4032" s="40"/>
      <c r="W4032" s="40"/>
      <c r="X4032" s="40"/>
      <c r="Y4032" s="40"/>
      <c r="Z4032" s="40"/>
      <c r="AA4032" s="40"/>
      <c r="AB4032" s="40"/>
      <c r="AC4032" s="40"/>
      <c r="AD4032" s="40"/>
      <c r="AE4032" s="40"/>
      <c r="AF4032" s="40"/>
      <c r="AG4032" s="40"/>
      <c r="AH4032" s="40"/>
      <c r="AI4032" s="40"/>
      <c r="AJ4032" s="40"/>
      <c r="AK4032" s="40"/>
      <c r="AL4032" s="40"/>
      <c r="AM4032" s="40"/>
      <c r="AN4032" s="40"/>
      <c r="AO4032" s="51"/>
    </row>
    <row r="4033" spans="1:41" s="3" customFormat="1" x14ac:dyDescent="0.25">
      <c r="A4033" s="40"/>
      <c r="B4033" s="50"/>
      <c r="C4033" s="40"/>
      <c r="D4033" s="58"/>
      <c r="E4033" s="40"/>
      <c r="F4033" s="40"/>
      <c r="G4033" s="40"/>
      <c r="H4033" s="40"/>
      <c r="I4033" s="40"/>
      <c r="J4033" s="40"/>
      <c r="K4033" s="40"/>
      <c r="L4033" s="40"/>
      <c r="M4033" s="40"/>
      <c r="N4033" s="40"/>
      <c r="O4033" s="40"/>
      <c r="P4033" s="40"/>
      <c r="Q4033" s="40"/>
      <c r="R4033" s="40"/>
      <c r="S4033" s="40"/>
      <c r="T4033" s="40"/>
      <c r="U4033" s="40"/>
      <c r="V4033" s="40"/>
      <c r="W4033" s="40"/>
      <c r="X4033" s="40"/>
      <c r="Y4033" s="40"/>
      <c r="Z4033" s="40"/>
      <c r="AA4033" s="40"/>
      <c r="AB4033" s="40"/>
      <c r="AC4033" s="40"/>
      <c r="AD4033" s="40"/>
      <c r="AE4033" s="40"/>
      <c r="AF4033" s="40"/>
      <c r="AG4033" s="40"/>
      <c r="AH4033" s="40"/>
      <c r="AI4033" s="40"/>
      <c r="AJ4033" s="40"/>
      <c r="AK4033" s="40"/>
      <c r="AL4033" s="40"/>
      <c r="AM4033" s="40"/>
      <c r="AN4033" s="40"/>
      <c r="AO4033" s="51"/>
    </row>
    <row r="4034" spans="1:41" s="3" customFormat="1" x14ac:dyDescent="0.25">
      <c r="A4034" s="40"/>
      <c r="B4034" s="50"/>
      <c r="C4034" s="40"/>
      <c r="D4034" s="58"/>
      <c r="E4034" s="40"/>
      <c r="F4034" s="40"/>
      <c r="G4034" s="40"/>
      <c r="H4034" s="40"/>
      <c r="I4034" s="40"/>
      <c r="J4034" s="40"/>
      <c r="K4034" s="40"/>
      <c r="L4034" s="40"/>
      <c r="M4034" s="40"/>
      <c r="N4034" s="40"/>
      <c r="O4034" s="40"/>
      <c r="P4034" s="40"/>
      <c r="Q4034" s="40"/>
      <c r="R4034" s="40"/>
      <c r="S4034" s="40"/>
      <c r="T4034" s="40"/>
      <c r="U4034" s="40"/>
      <c r="V4034" s="40"/>
      <c r="W4034" s="40"/>
      <c r="X4034" s="40"/>
      <c r="Y4034" s="40"/>
      <c r="Z4034" s="40"/>
      <c r="AA4034" s="40"/>
      <c r="AB4034" s="40"/>
      <c r="AC4034" s="40"/>
      <c r="AD4034" s="40"/>
      <c r="AE4034" s="40"/>
      <c r="AF4034" s="40"/>
      <c r="AG4034" s="40"/>
      <c r="AH4034" s="40"/>
      <c r="AI4034" s="40"/>
      <c r="AJ4034" s="40"/>
      <c r="AK4034" s="40"/>
      <c r="AL4034" s="40"/>
      <c r="AM4034" s="40"/>
      <c r="AN4034" s="40"/>
      <c r="AO4034" s="51"/>
    </row>
    <row r="4035" spans="1:41" s="3" customFormat="1" x14ac:dyDescent="0.25">
      <c r="A4035" s="40"/>
      <c r="B4035" s="50"/>
      <c r="C4035" s="40"/>
      <c r="D4035" s="58"/>
      <c r="E4035" s="40"/>
      <c r="F4035" s="40"/>
      <c r="G4035" s="40"/>
      <c r="H4035" s="40"/>
      <c r="I4035" s="40"/>
      <c r="J4035" s="40"/>
      <c r="K4035" s="40"/>
      <c r="L4035" s="40"/>
      <c r="M4035" s="40"/>
      <c r="N4035" s="40"/>
      <c r="O4035" s="40"/>
      <c r="P4035" s="40"/>
      <c r="Q4035" s="40"/>
      <c r="R4035" s="40"/>
      <c r="S4035" s="40"/>
      <c r="T4035" s="40"/>
      <c r="U4035" s="40"/>
      <c r="V4035" s="40"/>
      <c r="W4035" s="40"/>
      <c r="X4035" s="40"/>
      <c r="Y4035" s="40"/>
      <c r="Z4035" s="40"/>
      <c r="AA4035" s="40"/>
      <c r="AB4035" s="40"/>
      <c r="AC4035" s="40"/>
      <c r="AD4035" s="40"/>
      <c r="AE4035" s="40"/>
      <c r="AF4035" s="40"/>
      <c r="AG4035" s="40"/>
      <c r="AH4035" s="40"/>
      <c r="AI4035" s="40"/>
      <c r="AJ4035" s="40"/>
      <c r="AK4035" s="40"/>
      <c r="AL4035" s="40"/>
      <c r="AM4035" s="40"/>
      <c r="AN4035" s="40"/>
      <c r="AO4035" s="51"/>
    </row>
    <row r="4036" spans="1:41" s="3" customFormat="1" x14ac:dyDescent="0.25">
      <c r="A4036" s="40"/>
      <c r="B4036" s="50"/>
      <c r="C4036" s="40"/>
      <c r="D4036" s="58"/>
      <c r="E4036" s="40"/>
      <c r="F4036" s="40"/>
      <c r="G4036" s="40"/>
      <c r="H4036" s="40"/>
      <c r="I4036" s="40"/>
      <c r="J4036" s="40"/>
      <c r="K4036" s="40"/>
      <c r="L4036" s="40"/>
      <c r="M4036" s="40"/>
      <c r="N4036" s="40"/>
      <c r="O4036" s="40"/>
      <c r="P4036" s="40"/>
      <c r="Q4036" s="40"/>
      <c r="R4036" s="40"/>
      <c r="S4036" s="40"/>
      <c r="T4036" s="40"/>
      <c r="U4036" s="40"/>
      <c r="V4036" s="40"/>
      <c r="W4036" s="40"/>
      <c r="X4036" s="40"/>
      <c r="Y4036" s="40"/>
      <c r="Z4036" s="40"/>
      <c r="AA4036" s="40"/>
      <c r="AB4036" s="40"/>
      <c r="AC4036" s="40"/>
      <c r="AD4036" s="40"/>
      <c r="AE4036" s="40"/>
      <c r="AF4036" s="40"/>
      <c r="AG4036" s="40"/>
      <c r="AH4036" s="40"/>
      <c r="AI4036" s="40"/>
      <c r="AJ4036" s="40"/>
      <c r="AK4036" s="40"/>
      <c r="AL4036" s="40"/>
      <c r="AM4036" s="40"/>
      <c r="AN4036" s="40"/>
      <c r="AO4036" s="51"/>
    </row>
    <row r="4037" spans="1:41" s="3" customFormat="1" x14ac:dyDescent="0.25">
      <c r="A4037" s="40"/>
      <c r="B4037" s="50"/>
      <c r="C4037" s="40"/>
      <c r="D4037" s="58"/>
      <c r="E4037" s="40"/>
      <c r="F4037" s="40"/>
      <c r="G4037" s="40"/>
      <c r="H4037" s="40"/>
      <c r="I4037" s="40"/>
      <c r="J4037" s="40"/>
      <c r="K4037" s="40"/>
      <c r="L4037" s="40"/>
      <c r="M4037" s="40"/>
      <c r="N4037" s="40"/>
      <c r="O4037" s="40"/>
      <c r="P4037" s="40"/>
      <c r="Q4037" s="40"/>
      <c r="R4037" s="40"/>
      <c r="S4037" s="40"/>
      <c r="T4037" s="40"/>
      <c r="U4037" s="40"/>
      <c r="V4037" s="40"/>
      <c r="W4037" s="40"/>
      <c r="X4037" s="40"/>
      <c r="Y4037" s="40"/>
      <c r="Z4037" s="40"/>
      <c r="AA4037" s="40"/>
      <c r="AB4037" s="40"/>
      <c r="AC4037" s="40"/>
      <c r="AD4037" s="40"/>
      <c r="AE4037" s="40"/>
      <c r="AF4037" s="40"/>
      <c r="AG4037" s="40"/>
      <c r="AH4037" s="40"/>
      <c r="AI4037" s="40"/>
      <c r="AJ4037" s="40"/>
      <c r="AK4037" s="40"/>
      <c r="AL4037" s="40"/>
      <c r="AM4037" s="40"/>
      <c r="AN4037" s="40"/>
      <c r="AO4037" s="51"/>
    </row>
    <row r="4038" spans="1:41" s="3" customFormat="1" x14ac:dyDescent="0.25">
      <c r="A4038" s="40"/>
      <c r="B4038" s="50"/>
      <c r="C4038" s="40"/>
      <c r="D4038" s="58"/>
      <c r="E4038" s="40"/>
      <c r="F4038" s="40"/>
      <c r="G4038" s="40"/>
      <c r="H4038" s="40"/>
      <c r="I4038" s="40"/>
      <c r="J4038" s="40"/>
      <c r="K4038" s="40"/>
      <c r="L4038" s="40"/>
      <c r="M4038" s="40"/>
      <c r="N4038" s="40"/>
      <c r="O4038" s="40"/>
      <c r="P4038" s="40"/>
      <c r="Q4038" s="40"/>
      <c r="R4038" s="40"/>
      <c r="S4038" s="40"/>
      <c r="T4038" s="40"/>
      <c r="U4038" s="40"/>
      <c r="V4038" s="40"/>
      <c r="W4038" s="40"/>
      <c r="X4038" s="40"/>
      <c r="Y4038" s="40"/>
      <c r="Z4038" s="40"/>
      <c r="AA4038" s="40"/>
      <c r="AB4038" s="40"/>
      <c r="AC4038" s="40"/>
      <c r="AD4038" s="40"/>
      <c r="AE4038" s="40"/>
      <c r="AF4038" s="40"/>
      <c r="AG4038" s="40"/>
      <c r="AH4038" s="40"/>
      <c r="AI4038" s="40"/>
      <c r="AJ4038" s="40"/>
      <c r="AK4038" s="40"/>
      <c r="AL4038" s="40"/>
      <c r="AM4038" s="40"/>
      <c r="AN4038" s="40"/>
      <c r="AO4038" s="51"/>
    </row>
    <row r="4039" spans="1:41" s="3" customFormat="1" x14ac:dyDescent="0.25">
      <c r="A4039" s="40"/>
      <c r="B4039" s="50"/>
      <c r="C4039" s="40"/>
      <c r="D4039" s="58"/>
      <c r="E4039" s="40"/>
      <c r="F4039" s="40"/>
      <c r="G4039" s="40"/>
      <c r="H4039" s="40"/>
      <c r="I4039" s="40"/>
      <c r="J4039" s="40"/>
      <c r="K4039" s="40"/>
      <c r="L4039" s="40"/>
      <c r="M4039" s="40"/>
      <c r="N4039" s="40"/>
      <c r="O4039" s="40"/>
      <c r="P4039" s="40"/>
      <c r="Q4039" s="40"/>
      <c r="R4039" s="40"/>
      <c r="S4039" s="40"/>
      <c r="T4039" s="40"/>
      <c r="U4039" s="40"/>
      <c r="V4039" s="40"/>
      <c r="W4039" s="40"/>
      <c r="X4039" s="40"/>
      <c r="Y4039" s="40"/>
      <c r="Z4039" s="40"/>
      <c r="AA4039" s="40"/>
      <c r="AB4039" s="40"/>
      <c r="AC4039" s="40"/>
      <c r="AD4039" s="40"/>
      <c r="AE4039" s="40"/>
      <c r="AF4039" s="40"/>
      <c r="AG4039" s="40"/>
      <c r="AH4039" s="40"/>
      <c r="AI4039" s="40"/>
      <c r="AJ4039" s="40"/>
      <c r="AK4039" s="40"/>
      <c r="AL4039" s="40"/>
      <c r="AM4039" s="40"/>
      <c r="AN4039" s="40"/>
      <c r="AO4039" s="51"/>
    </row>
    <row r="4040" spans="1:41" s="3" customFormat="1" x14ac:dyDescent="0.25">
      <c r="A4040" s="40"/>
      <c r="B4040" s="50"/>
      <c r="C4040" s="40"/>
      <c r="D4040" s="58"/>
      <c r="E4040" s="40"/>
      <c r="F4040" s="40"/>
      <c r="G4040" s="40"/>
      <c r="H4040" s="40"/>
      <c r="I4040" s="40"/>
      <c r="J4040" s="40"/>
      <c r="K4040" s="40"/>
      <c r="L4040" s="40"/>
      <c r="M4040" s="40"/>
      <c r="N4040" s="40"/>
      <c r="O4040" s="40"/>
      <c r="P4040" s="40"/>
      <c r="Q4040" s="40"/>
      <c r="R4040" s="40"/>
      <c r="S4040" s="40"/>
      <c r="T4040" s="40"/>
      <c r="U4040" s="40"/>
      <c r="V4040" s="40"/>
      <c r="W4040" s="40"/>
      <c r="X4040" s="40"/>
      <c r="Y4040" s="40"/>
      <c r="Z4040" s="40"/>
      <c r="AA4040" s="40"/>
      <c r="AB4040" s="40"/>
      <c r="AC4040" s="40"/>
      <c r="AD4040" s="40"/>
      <c r="AE4040" s="40"/>
      <c r="AF4040" s="40"/>
      <c r="AG4040" s="40"/>
      <c r="AH4040" s="40"/>
      <c r="AI4040" s="40"/>
      <c r="AJ4040" s="40"/>
      <c r="AK4040" s="40"/>
      <c r="AL4040" s="40"/>
      <c r="AM4040" s="40"/>
      <c r="AN4040" s="40"/>
      <c r="AO4040" s="51"/>
    </row>
    <row r="4041" spans="1:41" s="3" customFormat="1" x14ac:dyDescent="0.25">
      <c r="A4041" s="40"/>
      <c r="B4041" s="50"/>
      <c r="C4041" s="40"/>
      <c r="D4041" s="58"/>
      <c r="E4041" s="40"/>
      <c r="F4041" s="40"/>
      <c r="G4041" s="40"/>
      <c r="H4041" s="40"/>
      <c r="I4041" s="40"/>
      <c r="J4041" s="40"/>
      <c r="K4041" s="40"/>
      <c r="L4041" s="40"/>
      <c r="M4041" s="40"/>
      <c r="N4041" s="40"/>
      <c r="O4041" s="40"/>
      <c r="P4041" s="40"/>
      <c r="Q4041" s="40"/>
      <c r="R4041" s="40"/>
      <c r="S4041" s="40"/>
      <c r="T4041" s="40"/>
      <c r="U4041" s="40"/>
      <c r="V4041" s="40"/>
      <c r="W4041" s="40"/>
      <c r="X4041" s="40"/>
      <c r="Y4041" s="40"/>
      <c r="Z4041" s="40"/>
      <c r="AA4041" s="40"/>
      <c r="AB4041" s="40"/>
      <c r="AC4041" s="40"/>
      <c r="AD4041" s="40"/>
      <c r="AE4041" s="40"/>
      <c r="AF4041" s="40"/>
      <c r="AG4041" s="40"/>
      <c r="AH4041" s="40"/>
      <c r="AI4041" s="40"/>
      <c r="AJ4041" s="40"/>
      <c r="AK4041" s="40"/>
      <c r="AL4041" s="40"/>
      <c r="AM4041" s="40"/>
      <c r="AN4041" s="40"/>
      <c r="AO4041" s="51"/>
    </row>
    <row r="4042" spans="1:41" s="3" customFormat="1" x14ac:dyDescent="0.25">
      <c r="A4042" s="40"/>
      <c r="B4042" s="50"/>
      <c r="C4042" s="40"/>
      <c r="D4042" s="58"/>
      <c r="E4042" s="40"/>
      <c r="F4042" s="40"/>
      <c r="G4042" s="40"/>
      <c r="H4042" s="40"/>
      <c r="I4042" s="40"/>
      <c r="J4042" s="40"/>
      <c r="K4042" s="40"/>
      <c r="L4042" s="40"/>
      <c r="M4042" s="40"/>
      <c r="N4042" s="40"/>
      <c r="O4042" s="40"/>
      <c r="P4042" s="40"/>
      <c r="Q4042" s="40"/>
      <c r="R4042" s="40"/>
      <c r="S4042" s="40"/>
      <c r="T4042" s="40"/>
      <c r="U4042" s="40"/>
      <c r="V4042" s="40"/>
      <c r="W4042" s="40"/>
      <c r="X4042" s="40"/>
      <c r="Y4042" s="40"/>
      <c r="Z4042" s="40"/>
      <c r="AA4042" s="40"/>
      <c r="AB4042" s="40"/>
      <c r="AC4042" s="40"/>
      <c r="AD4042" s="40"/>
      <c r="AE4042" s="40"/>
      <c r="AF4042" s="40"/>
      <c r="AG4042" s="40"/>
      <c r="AH4042" s="40"/>
      <c r="AI4042" s="40"/>
      <c r="AJ4042" s="40"/>
      <c r="AK4042" s="40"/>
      <c r="AL4042" s="40"/>
      <c r="AM4042" s="40"/>
      <c r="AN4042" s="40"/>
      <c r="AO4042" s="51"/>
    </row>
    <row r="4043" spans="1:41" s="3" customFormat="1" x14ac:dyDescent="0.25">
      <c r="A4043" s="40"/>
      <c r="B4043" s="50"/>
      <c r="C4043" s="40"/>
      <c r="D4043" s="58"/>
      <c r="E4043" s="40"/>
      <c r="F4043" s="40"/>
      <c r="G4043" s="40"/>
      <c r="H4043" s="40"/>
      <c r="I4043" s="40"/>
      <c r="J4043" s="40"/>
      <c r="K4043" s="40"/>
      <c r="L4043" s="40"/>
      <c r="M4043" s="40"/>
      <c r="N4043" s="40"/>
      <c r="O4043" s="40"/>
      <c r="P4043" s="40"/>
      <c r="Q4043" s="40"/>
      <c r="R4043" s="40"/>
      <c r="S4043" s="40"/>
      <c r="T4043" s="40"/>
      <c r="U4043" s="40"/>
      <c r="V4043" s="40"/>
      <c r="W4043" s="40"/>
      <c r="X4043" s="40"/>
      <c r="Y4043" s="40"/>
      <c r="Z4043" s="40"/>
      <c r="AA4043" s="40"/>
      <c r="AB4043" s="40"/>
      <c r="AC4043" s="40"/>
      <c r="AD4043" s="40"/>
      <c r="AE4043" s="40"/>
      <c r="AF4043" s="40"/>
      <c r="AG4043" s="40"/>
      <c r="AH4043" s="40"/>
      <c r="AI4043" s="40"/>
      <c r="AJ4043" s="40"/>
      <c r="AK4043" s="40"/>
      <c r="AL4043" s="40"/>
      <c r="AM4043" s="40"/>
      <c r="AN4043" s="40"/>
      <c r="AO4043" s="51"/>
    </row>
    <row r="4044" spans="1:41" s="3" customFormat="1" x14ac:dyDescent="0.25">
      <c r="A4044" s="40"/>
      <c r="B4044" s="50"/>
      <c r="C4044" s="40"/>
      <c r="D4044" s="58"/>
      <c r="E4044" s="40"/>
      <c r="F4044" s="40"/>
      <c r="G4044" s="40"/>
      <c r="H4044" s="40"/>
      <c r="I4044" s="40"/>
      <c r="J4044" s="40"/>
      <c r="K4044" s="40"/>
      <c r="L4044" s="40"/>
      <c r="M4044" s="40"/>
      <c r="N4044" s="40"/>
      <c r="O4044" s="40"/>
      <c r="P4044" s="40"/>
      <c r="Q4044" s="40"/>
      <c r="R4044" s="40"/>
      <c r="S4044" s="40"/>
      <c r="T4044" s="40"/>
      <c r="U4044" s="40"/>
      <c r="V4044" s="40"/>
      <c r="W4044" s="40"/>
      <c r="X4044" s="40"/>
      <c r="Y4044" s="40"/>
      <c r="Z4044" s="40"/>
      <c r="AA4044" s="40"/>
      <c r="AB4044" s="40"/>
      <c r="AC4044" s="40"/>
      <c r="AD4044" s="40"/>
      <c r="AE4044" s="40"/>
      <c r="AF4044" s="40"/>
      <c r="AG4044" s="40"/>
      <c r="AH4044" s="40"/>
      <c r="AI4044" s="40"/>
      <c r="AJ4044" s="40"/>
      <c r="AK4044" s="40"/>
      <c r="AL4044" s="40"/>
      <c r="AM4044" s="40"/>
      <c r="AN4044" s="40"/>
      <c r="AO4044" s="51"/>
    </row>
    <row r="4045" spans="1:41" s="3" customFormat="1" x14ac:dyDescent="0.25">
      <c r="A4045" s="40"/>
      <c r="B4045" s="50"/>
      <c r="C4045" s="40"/>
      <c r="D4045" s="58"/>
      <c r="E4045" s="40"/>
      <c r="F4045" s="40"/>
      <c r="G4045" s="40"/>
      <c r="H4045" s="40"/>
      <c r="I4045" s="40"/>
      <c r="J4045" s="40"/>
      <c r="K4045" s="40"/>
      <c r="L4045" s="40"/>
      <c r="M4045" s="40"/>
      <c r="N4045" s="40"/>
      <c r="O4045" s="40"/>
      <c r="P4045" s="40"/>
      <c r="Q4045" s="40"/>
      <c r="R4045" s="40"/>
      <c r="S4045" s="40"/>
      <c r="T4045" s="40"/>
      <c r="U4045" s="40"/>
      <c r="V4045" s="40"/>
      <c r="W4045" s="40"/>
      <c r="X4045" s="40"/>
      <c r="Y4045" s="40"/>
      <c r="Z4045" s="40"/>
      <c r="AA4045" s="40"/>
      <c r="AB4045" s="40"/>
      <c r="AC4045" s="40"/>
      <c r="AD4045" s="40"/>
      <c r="AE4045" s="40"/>
      <c r="AF4045" s="40"/>
      <c r="AG4045" s="40"/>
      <c r="AH4045" s="40"/>
      <c r="AI4045" s="40"/>
      <c r="AJ4045" s="40"/>
      <c r="AK4045" s="40"/>
      <c r="AL4045" s="40"/>
      <c r="AM4045" s="40"/>
      <c r="AN4045" s="40"/>
      <c r="AO4045" s="51"/>
    </row>
    <row r="4046" spans="1:41" s="3" customFormat="1" x14ac:dyDescent="0.25">
      <c r="A4046" s="40"/>
      <c r="B4046" s="50"/>
      <c r="C4046" s="40"/>
      <c r="D4046" s="58"/>
      <c r="E4046" s="40"/>
      <c r="F4046" s="40"/>
      <c r="G4046" s="40"/>
      <c r="H4046" s="40"/>
      <c r="I4046" s="40"/>
      <c r="J4046" s="40"/>
      <c r="K4046" s="40"/>
      <c r="L4046" s="40"/>
      <c r="M4046" s="40"/>
      <c r="N4046" s="40"/>
      <c r="O4046" s="40"/>
      <c r="P4046" s="40"/>
      <c r="Q4046" s="40"/>
      <c r="R4046" s="40"/>
      <c r="S4046" s="40"/>
      <c r="T4046" s="40"/>
      <c r="U4046" s="40"/>
      <c r="V4046" s="40"/>
      <c r="W4046" s="40"/>
      <c r="X4046" s="40"/>
      <c r="Y4046" s="40"/>
      <c r="Z4046" s="40"/>
      <c r="AA4046" s="40"/>
      <c r="AB4046" s="40"/>
      <c r="AC4046" s="40"/>
      <c r="AD4046" s="40"/>
      <c r="AE4046" s="40"/>
      <c r="AF4046" s="40"/>
      <c r="AG4046" s="40"/>
      <c r="AH4046" s="40"/>
      <c r="AI4046" s="40"/>
      <c r="AJ4046" s="40"/>
      <c r="AK4046" s="40"/>
      <c r="AL4046" s="40"/>
      <c r="AM4046" s="40"/>
      <c r="AN4046" s="40"/>
      <c r="AO4046" s="51"/>
    </row>
    <row r="4047" spans="1:41" s="3" customFormat="1" x14ac:dyDescent="0.25">
      <c r="A4047" s="40"/>
      <c r="B4047" s="50"/>
      <c r="C4047" s="40"/>
      <c r="D4047" s="58"/>
      <c r="E4047" s="40"/>
      <c r="F4047" s="40"/>
      <c r="G4047" s="40"/>
      <c r="H4047" s="40"/>
      <c r="I4047" s="40"/>
      <c r="J4047" s="40"/>
      <c r="K4047" s="40"/>
      <c r="L4047" s="40"/>
      <c r="M4047" s="40"/>
      <c r="N4047" s="40"/>
      <c r="O4047" s="40"/>
      <c r="P4047" s="40"/>
      <c r="Q4047" s="40"/>
      <c r="R4047" s="40"/>
      <c r="S4047" s="40"/>
      <c r="T4047" s="40"/>
      <c r="U4047" s="40"/>
      <c r="V4047" s="40"/>
      <c r="W4047" s="40"/>
      <c r="X4047" s="40"/>
      <c r="Y4047" s="40"/>
      <c r="Z4047" s="40"/>
      <c r="AA4047" s="40"/>
      <c r="AB4047" s="40"/>
      <c r="AC4047" s="40"/>
      <c r="AD4047" s="40"/>
      <c r="AE4047" s="40"/>
      <c r="AF4047" s="40"/>
      <c r="AG4047" s="40"/>
      <c r="AH4047" s="40"/>
      <c r="AI4047" s="40"/>
      <c r="AJ4047" s="40"/>
      <c r="AK4047" s="40"/>
      <c r="AL4047" s="40"/>
      <c r="AM4047" s="40"/>
      <c r="AN4047" s="40"/>
      <c r="AO4047" s="51"/>
    </row>
    <row r="4048" spans="1:41" s="3" customFormat="1" x14ac:dyDescent="0.25">
      <c r="A4048" s="40"/>
      <c r="B4048" s="50"/>
      <c r="C4048" s="40"/>
      <c r="D4048" s="58"/>
      <c r="E4048" s="40"/>
      <c r="F4048" s="40"/>
      <c r="G4048" s="40"/>
      <c r="H4048" s="40"/>
      <c r="I4048" s="40"/>
      <c r="J4048" s="40"/>
      <c r="K4048" s="40"/>
      <c r="L4048" s="40"/>
      <c r="M4048" s="40"/>
      <c r="N4048" s="40"/>
      <c r="O4048" s="40"/>
      <c r="P4048" s="40"/>
      <c r="Q4048" s="40"/>
      <c r="R4048" s="40"/>
      <c r="S4048" s="40"/>
      <c r="T4048" s="40"/>
      <c r="U4048" s="40"/>
      <c r="V4048" s="40"/>
      <c r="W4048" s="40"/>
      <c r="X4048" s="40"/>
      <c r="Y4048" s="40"/>
      <c r="Z4048" s="40"/>
      <c r="AA4048" s="40"/>
      <c r="AB4048" s="40"/>
      <c r="AC4048" s="40"/>
      <c r="AD4048" s="40"/>
      <c r="AE4048" s="40"/>
      <c r="AF4048" s="40"/>
      <c r="AG4048" s="40"/>
      <c r="AH4048" s="40"/>
      <c r="AI4048" s="40"/>
      <c r="AJ4048" s="40"/>
      <c r="AK4048" s="40"/>
      <c r="AL4048" s="40"/>
      <c r="AM4048" s="40"/>
      <c r="AN4048" s="40"/>
      <c r="AO4048" s="51"/>
    </row>
    <row r="4049" spans="1:41" s="3" customFormat="1" x14ac:dyDescent="0.25">
      <c r="A4049" s="40"/>
      <c r="B4049" s="50"/>
      <c r="C4049" s="40"/>
      <c r="D4049" s="58"/>
      <c r="E4049" s="40"/>
      <c r="F4049" s="40"/>
      <c r="G4049" s="40"/>
      <c r="H4049" s="40"/>
      <c r="I4049" s="40"/>
      <c r="J4049" s="40"/>
      <c r="K4049" s="40"/>
      <c r="L4049" s="40"/>
      <c r="M4049" s="40"/>
      <c r="N4049" s="40"/>
      <c r="O4049" s="40"/>
      <c r="P4049" s="40"/>
      <c r="Q4049" s="40"/>
      <c r="R4049" s="40"/>
      <c r="S4049" s="40"/>
      <c r="T4049" s="40"/>
      <c r="U4049" s="40"/>
      <c r="V4049" s="40"/>
      <c r="W4049" s="40"/>
      <c r="X4049" s="40"/>
      <c r="Y4049" s="40"/>
      <c r="Z4049" s="40"/>
      <c r="AA4049" s="40"/>
      <c r="AB4049" s="40"/>
      <c r="AC4049" s="40"/>
      <c r="AD4049" s="40"/>
      <c r="AE4049" s="40"/>
      <c r="AF4049" s="40"/>
      <c r="AG4049" s="40"/>
      <c r="AH4049" s="40"/>
      <c r="AI4049" s="40"/>
      <c r="AJ4049" s="40"/>
      <c r="AK4049" s="40"/>
      <c r="AL4049" s="40"/>
      <c r="AM4049" s="40"/>
      <c r="AN4049" s="40"/>
      <c r="AO4049" s="51"/>
    </row>
    <row r="4050" spans="1:41" s="3" customFormat="1" x14ac:dyDescent="0.25">
      <c r="A4050" s="40"/>
      <c r="B4050" s="50"/>
      <c r="C4050" s="40"/>
      <c r="D4050" s="58"/>
      <c r="E4050" s="40"/>
      <c r="F4050" s="40"/>
      <c r="G4050" s="40"/>
      <c r="H4050" s="40"/>
      <c r="I4050" s="40"/>
      <c r="J4050" s="40"/>
      <c r="K4050" s="40"/>
      <c r="L4050" s="40"/>
      <c r="M4050" s="40"/>
      <c r="N4050" s="40"/>
      <c r="O4050" s="40"/>
      <c r="P4050" s="40"/>
      <c r="Q4050" s="40"/>
      <c r="R4050" s="40"/>
      <c r="S4050" s="40"/>
      <c r="T4050" s="40"/>
      <c r="U4050" s="40"/>
      <c r="V4050" s="40"/>
      <c r="W4050" s="40"/>
      <c r="X4050" s="40"/>
      <c r="Y4050" s="40"/>
      <c r="Z4050" s="40"/>
      <c r="AA4050" s="40"/>
      <c r="AB4050" s="40"/>
      <c r="AC4050" s="40"/>
      <c r="AD4050" s="40"/>
      <c r="AE4050" s="40"/>
      <c r="AF4050" s="40"/>
      <c r="AG4050" s="40"/>
      <c r="AH4050" s="40"/>
      <c r="AI4050" s="40"/>
      <c r="AJ4050" s="40"/>
      <c r="AK4050" s="40"/>
      <c r="AL4050" s="40"/>
      <c r="AM4050" s="40"/>
      <c r="AN4050" s="40"/>
      <c r="AO4050" s="51"/>
    </row>
    <row r="4051" spans="1:41" s="3" customFormat="1" x14ac:dyDescent="0.25">
      <c r="A4051" s="40"/>
      <c r="B4051" s="50"/>
      <c r="C4051" s="40"/>
      <c r="D4051" s="58"/>
      <c r="E4051" s="40"/>
      <c r="F4051" s="40"/>
      <c r="G4051" s="40"/>
      <c r="H4051" s="40"/>
      <c r="I4051" s="40"/>
      <c r="J4051" s="40"/>
      <c r="K4051" s="40"/>
      <c r="L4051" s="40"/>
      <c r="M4051" s="40"/>
      <c r="N4051" s="40"/>
      <c r="O4051" s="40"/>
      <c r="P4051" s="40"/>
      <c r="Q4051" s="40"/>
      <c r="R4051" s="40"/>
      <c r="S4051" s="40"/>
      <c r="T4051" s="40"/>
      <c r="U4051" s="40"/>
      <c r="V4051" s="40"/>
      <c r="W4051" s="40"/>
      <c r="X4051" s="40"/>
      <c r="Y4051" s="40"/>
      <c r="Z4051" s="40"/>
      <c r="AA4051" s="40"/>
      <c r="AB4051" s="40"/>
      <c r="AC4051" s="40"/>
      <c r="AD4051" s="40"/>
      <c r="AE4051" s="40"/>
      <c r="AF4051" s="40"/>
      <c r="AG4051" s="40"/>
      <c r="AH4051" s="40"/>
      <c r="AI4051" s="40"/>
      <c r="AJ4051" s="40"/>
      <c r="AK4051" s="40"/>
      <c r="AL4051" s="40"/>
      <c r="AM4051" s="40"/>
      <c r="AN4051" s="40"/>
      <c r="AO4051" s="51"/>
    </row>
    <row r="4052" spans="1:41" s="3" customFormat="1" x14ac:dyDescent="0.25">
      <c r="A4052" s="40"/>
      <c r="B4052" s="50"/>
      <c r="C4052" s="40"/>
      <c r="D4052" s="58"/>
      <c r="E4052" s="40"/>
      <c r="F4052" s="40"/>
      <c r="G4052" s="40"/>
      <c r="H4052" s="40"/>
      <c r="I4052" s="40"/>
      <c r="J4052" s="40"/>
      <c r="K4052" s="40"/>
      <c r="L4052" s="40"/>
      <c r="M4052" s="40"/>
      <c r="N4052" s="40"/>
      <c r="O4052" s="40"/>
      <c r="P4052" s="40"/>
      <c r="Q4052" s="40"/>
      <c r="R4052" s="40"/>
      <c r="S4052" s="40"/>
      <c r="T4052" s="40"/>
      <c r="U4052" s="40"/>
      <c r="V4052" s="40"/>
      <c r="W4052" s="40"/>
      <c r="X4052" s="40"/>
      <c r="Y4052" s="40"/>
      <c r="Z4052" s="40"/>
      <c r="AA4052" s="40"/>
      <c r="AB4052" s="40"/>
      <c r="AC4052" s="40"/>
      <c r="AD4052" s="40"/>
      <c r="AE4052" s="40"/>
      <c r="AF4052" s="40"/>
      <c r="AG4052" s="40"/>
      <c r="AH4052" s="40"/>
      <c r="AI4052" s="40"/>
      <c r="AJ4052" s="40"/>
      <c r="AK4052" s="40"/>
      <c r="AL4052" s="40"/>
      <c r="AM4052" s="40"/>
      <c r="AN4052" s="40"/>
      <c r="AO4052" s="51"/>
    </row>
    <row r="4053" spans="1:41" s="3" customFormat="1" x14ac:dyDescent="0.25">
      <c r="A4053" s="40"/>
      <c r="B4053" s="50"/>
      <c r="C4053" s="40"/>
      <c r="D4053" s="58"/>
      <c r="E4053" s="40"/>
      <c r="F4053" s="40"/>
      <c r="G4053" s="40"/>
      <c r="H4053" s="40"/>
      <c r="I4053" s="40"/>
      <c r="J4053" s="40"/>
      <c r="K4053" s="40"/>
      <c r="L4053" s="40"/>
      <c r="M4053" s="40"/>
      <c r="N4053" s="40"/>
      <c r="O4053" s="40"/>
      <c r="P4053" s="40"/>
      <c r="Q4053" s="40"/>
      <c r="R4053" s="40"/>
      <c r="S4053" s="40"/>
      <c r="T4053" s="40"/>
      <c r="U4053" s="40"/>
      <c r="V4053" s="40"/>
      <c r="W4053" s="40"/>
      <c r="X4053" s="40"/>
      <c r="Y4053" s="40"/>
      <c r="Z4053" s="40"/>
      <c r="AA4053" s="40"/>
      <c r="AB4053" s="40"/>
      <c r="AC4053" s="40"/>
      <c r="AD4053" s="40"/>
      <c r="AE4053" s="40"/>
      <c r="AF4053" s="40"/>
      <c r="AG4053" s="40"/>
      <c r="AH4053" s="40"/>
      <c r="AI4053" s="40"/>
      <c r="AJ4053" s="40"/>
      <c r="AK4053" s="40"/>
      <c r="AL4053" s="40"/>
      <c r="AM4053" s="40"/>
      <c r="AN4053" s="40"/>
      <c r="AO4053" s="51"/>
    </row>
    <row r="4054" spans="1:41" s="3" customFormat="1" x14ac:dyDescent="0.25">
      <c r="A4054" s="40"/>
      <c r="B4054" s="50"/>
      <c r="C4054" s="40"/>
      <c r="D4054" s="58"/>
      <c r="E4054" s="40"/>
      <c r="F4054" s="40"/>
      <c r="G4054" s="40"/>
      <c r="H4054" s="40"/>
      <c r="I4054" s="40"/>
      <c r="J4054" s="40"/>
      <c r="K4054" s="40"/>
      <c r="L4054" s="40"/>
      <c r="M4054" s="40"/>
      <c r="N4054" s="40"/>
      <c r="O4054" s="40"/>
      <c r="P4054" s="40"/>
      <c r="Q4054" s="40"/>
      <c r="R4054" s="40"/>
      <c r="S4054" s="40"/>
      <c r="T4054" s="40"/>
      <c r="U4054" s="40"/>
      <c r="V4054" s="40"/>
      <c r="W4054" s="40"/>
      <c r="X4054" s="40"/>
      <c r="Y4054" s="40"/>
      <c r="Z4054" s="40"/>
      <c r="AA4054" s="40"/>
      <c r="AB4054" s="40"/>
      <c r="AC4054" s="40"/>
      <c r="AD4054" s="40"/>
      <c r="AE4054" s="40"/>
      <c r="AF4054" s="40"/>
      <c r="AG4054" s="40"/>
      <c r="AH4054" s="40"/>
      <c r="AI4054" s="40"/>
      <c r="AJ4054" s="40"/>
      <c r="AK4054" s="40"/>
      <c r="AL4054" s="40"/>
      <c r="AM4054" s="40"/>
      <c r="AN4054" s="40"/>
      <c r="AO4054" s="51"/>
    </row>
    <row r="4055" spans="1:41" s="3" customFormat="1" x14ac:dyDescent="0.25">
      <c r="A4055" s="40"/>
      <c r="B4055" s="50"/>
      <c r="C4055" s="40"/>
      <c r="D4055" s="58"/>
      <c r="E4055" s="40"/>
      <c r="F4055" s="40"/>
      <c r="G4055" s="40"/>
      <c r="H4055" s="40"/>
      <c r="I4055" s="40"/>
      <c r="J4055" s="40"/>
      <c r="K4055" s="40"/>
      <c r="L4055" s="40"/>
      <c r="M4055" s="40"/>
      <c r="N4055" s="40"/>
      <c r="O4055" s="40"/>
      <c r="P4055" s="40"/>
      <c r="Q4055" s="40"/>
      <c r="R4055" s="40"/>
      <c r="S4055" s="40"/>
      <c r="T4055" s="40"/>
      <c r="U4055" s="40"/>
      <c r="V4055" s="40"/>
      <c r="W4055" s="40"/>
      <c r="X4055" s="40"/>
      <c r="Y4055" s="40"/>
      <c r="Z4055" s="40"/>
      <c r="AA4055" s="40"/>
      <c r="AB4055" s="40"/>
      <c r="AC4055" s="40"/>
      <c r="AD4055" s="40"/>
      <c r="AE4055" s="40"/>
      <c r="AF4055" s="40"/>
      <c r="AG4055" s="40"/>
      <c r="AH4055" s="40"/>
      <c r="AI4055" s="40"/>
      <c r="AJ4055" s="40"/>
      <c r="AK4055" s="40"/>
      <c r="AL4055" s="40"/>
      <c r="AM4055" s="40"/>
      <c r="AN4055" s="40"/>
      <c r="AO4055" s="51"/>
    </row>
    <row r="4056" spans="1:41" s="3" customFormat="1" x14ac:dyDescent="0.25">
      <c r="A4056" s="40"/>
      <c r="B4056" s="50"/>
      <c r="C4056" s="40"/>
      <c r="D4056" s="58"/>
      <c r="E4056" s="40"/>
      <c r="F4056" s="40"/>
      <c r="G4056" s="40"/>
      <c r="H4056" s="40"/>
      <c r="I4056" s="40"/>
      <c r="J4056" s="40"/>
      <c r="K4056" s="40"/>
      <c r="L4056" s="40"/>
      <c r="M4056" s="40"/>
      <c r="N4056" s="40"/>
      <c r="O4056" s="40"/>
      <c r="P4056" s="40"/>
      <c r="Q4056" s="40"/>
      <c r="R4056" s="40"/>
      <c r="S4056" s="40"/>
      <c r="T4056" s="40"/>
      <c r="U4056" s="40"/>
      <c r="V4056" s="40"/>
      <c r="W4056" s="40"/>
      <c r="X4056" s="40"/>
      <c r="Y4056" s="40"/>
      <c r="Z4056" s="40"/>
      <c r="AA4056" s="40"/>
      <c r="AB4056" s="40"/>
      <c r="AC4056" s="40"/>
      <c r="AD4056" s="40"/>
      <c r="AE4056" s="40"/>
      <c r="AF4056" s="40"/>
      <c r="AG4056" s="40"/>
      <c r="AH4056" s="40"/>
      <c r="AI4056" s="40"/>
      <c r="AJ4056" s="40"/>
      <c r="AK4056" s="40"/>
      <c r="AL4056" s="40"/>
      <c r="AM4056" s="40"/>
      <c r="AN4056" s="40"/>
      <c r="AO4056" s="51"/>
    </row>
    <row r="4057" spans="1:41" s="3" customFormat="1" x14ac:dyDescent="0.25">
      <c r="A4057" s="40"/>
      <c r="B4057" s="50"/>
      <c r="C4057" s="40"/>
      <c r="D4057" s="58"/>
      <c r="E4057" s="40"/>
      <c r="F4057" s="40"/>
      <c r="G4057" s="40"/>
      <c r="H4057" s="40"/>
      <c r="I4057" s="40"/>
      <c r="J4057" s="40"/>
      <c r="K4057" s="40"/>
      <c r="L4057" s="40"/>
      <c r="M4057" s="40"/>
      <c r="N4057" s="40"/>
      <c r="O4057" s="40"/>
      <c r="P4057" s="40"/>
      <c r="Q4057" s="40"/>
      <c r="R4057" s="40"/>
      <c r="S4057" s="40"/>
      <c r="T4057" s="40"/>
      <c r="U4057" s="40"/>
      <c r="V4057" s="40"/>
      <c r="W4057" s="40"/>
      <c r="X4057" s="40"/>
      <c r="Y4057" s="40"/>
      <c r="Z4057" s="40"/>
      <c r="AA4057" s="40"/>
      <c r="AB4057" s="40"/>
      <c r="AC4057" s="40"/>
      <c r="AD4057" s="40"/>
      <c r="AE4057" s="40"/>
      <c r="AF4057" s="40"/>
      <c r="AG4057" s="40"/>
      <c r="AH4057" s="40"/>
      <c r="AI4057" s="40"/>
      <c r="AJ4057" s="40"/>
      <c r="AK4057" s="40"/>
      <c r="AL4057" s="40"/>
      <c r="AM4057" s="40"/>
      <c r="AN4057" s="40"/>
      <c r="AO4057" s="51"/>
    </row>
    <row r="4058" spans="1:41" s="3" customFormat="1" x14ac:dyDescent="0.25">
      <c r="A4058" s="40"/>
      <c r="B4058" s="50"/>
      <c r="C4058" s="40"/>
      <c r="D4058" s="58"/>
      <c r="E4058" s="40"/>
      <c r="F4058" s="40"/>
      <c r="G4058" s="40"/>
      <c r="H4058" s="40"/>
      <c r="I4058" s="40"/>
      <c r="J4058" s="40"/>
      <c r="K4058" s="40"/>
      <c r="L4058" s="40"/>
      <c r="M4058" s="40"/>
      <c r="N4058" s="40"/>
      <c r="O4058" s="40"/>
      <c r="P4058" s="40"/>
      <c r="Q4058" s="40"/>
      <c r="R4058" s="40"/>
      <c r="S4058" s="40"/>
      <c r="T4058" s="40"/>
      <c r="U4058" s="40"/>
      <c r="V4058" s="40"/>
      <c r="W4058" s="40"/>
      <c r="X4058" s="40"/>
      <c r="Y4058" s="40"/>
      <c r="Z4058" s="40"/>
      <c r="AA4058" s="40"/>
      <c r="AB4058" s="40"/>
      <c r="AC4058" s="40"/>
      <c r="AD4058" s="40"/>
      <c r="AE4058" s="40"/>
      <c r="AF4058" s="40"/>
      <c r="AG4058" s="40"/>
      <c r="AH4058" s="40"/>
      <c r="AI4058" s="40"/>
      <c r="AJ4058" s="40"/>
      <c r="AK4058" s="40"/>
      <c r="AL4058" s="40"/>
      <c r="AM4058" s="40"/>
      <c r="AN4058" s="40"/>
      <c r="AO4058" s="51"/>
    </row>
    <row r="4059" spans="1:41" s="3" customFormat="1" x14ac:dyDescent="0.25">
      <c r="A4059" s="40"/>
      <c r="B4059" s="50"/>
      <c r="C4059" s="40"/>
      <c r="D4059" s="58"/>
      <c r="E4059" s="40"/>
      <c r="F4059" s="40"/>
      <c r="G4059" s="40"/>
      <c r="H4059" s="40"/>
      <c r="I4059" s="40"/>
      <c r="J4059" s="40"/>
      <c r="K4059" s="40"/>
      <c r="L4059" s="40"/>
      <c r="M4059" s="40"/>
      <c r="N4059" s="40"/>
      <c r="O4059" s="40"/>
      <c r="P4059" s="40"/>
      <c r="Q4059" s="40"/>
      <c r="R4059" s="40"/>
      <c r="S4059" s="40"/>
      <c r="T4059" s="40"/>
      <c r="U4059" s="40"/>
      <c r="V4059" s="40"/>
      <c r="W4059" s="40"/>
      <c r="X4059" s="40"/>
      <c r="Y4059" s="40"/>
      <c r="Z4059" s="40"/>
      <c r="AA4059" s="40"/>
      <c r="AB4059" s="40"/>
      <c r="AC4059" s="40"/>
      <c r="AD4059" s="40"/>
      <c r="AE4059" s="40"/>
      <c r="AF4059" s="40"/>
      <c r="AG4059" s="40"/>
      <c r="AH4059" s="40"/>
      <c r="AI4059" s="40"/>
      <c r="AJ4059" s="40"/>
      <c r="AK4059" s="40"/>
      <c r="AL4059" s="40"/>
      <c r="AM4059" s="40"/>
      <c r="AN4059" s="40"/>
      <c r="AO4059" s="51"/>
    </row>
    <row r="4060" spans="1:41" s="3" customFormat="1" x14ac:dyDescent="0.25">
      <c r="A4060" s="40"/>
      <c r="B4060" s="50"/>
      <c r="C4060" s="40"/>
      <c r="D4060" s="58"/>
      <c r="E4060" s="40"/>
      <c r="F4060" s="40"/>
      <c r="G4060" s="40"/>
      <c r="H4060" s="40"/>
      <c r="I4060" s="40"/>
      <c r="J4060" s="40"/>
      <c r="K4060" s="40"/>
      <c r="L4060" s="40"/>
      <c r="M4060" s="40"/>
      <c r="N4060" s="40"/>
      <c r="O4060" s="40"/>
      <c r="P4060" s="40"/>
      <c r="Q4060" s="40"/>
      <c r="R4060" s="40"/>
      <c r="S4060" s="40"/>
      <c r="T4060" s="40"/>
      <c r="U4060" s="40"/>
      <c r="V4060" s="40"/>
      <c r="W4060" s="40"/>
      <c r="X4060" s="40"/>
      <c r="Y4060" s="40"/>
      <c r="Z4060" s="40"/>
      <c r="AA4060" s="40"/>
      <c r="AB4060" s="40"/>
      <c r="AC4060" s="40"/>
      <c r="AD4060" s="40"/>
      <c r="AE4060" s="40"/>
      <c r="AF4060" s="40"/>
      <c r="AG4060" s="40"/>
      <c r="AH4060" s="40"/>
      <c r="AI4060" s="40"/>
      <c r="AJ4060" s="40"/>
      <c r="AK4060" s="40"/>
      <c r="AL4060" s="40"/>
      <c r="AM4060" s="40"/>
      <c r="AN4060" s="40"/>
      <c r="AO4060" s="51"/>
    </row>
    <row r="4061" spans="1:41" s="3" customFormat="1" x14ac:dyDescent="0.25">
      <c r="A4061" s="40"/>
      <c r="B4061" s="50"/>
      <c r="C4061" s="40"/>
      <c r="D4061" s="58"/>
      <c r="E4061" s="40"/>
      <c r="F4061" s="40"/>
      <c r="G4061" s="40"/>
      <c r="H4061" s="40"/>
      <c r="I4061" s="40"/>
      <c r="J4061" s="40"/>
      <c r="K4061" s="40"/>
      <c r="L4061" s="40"/>
      <c r="M4061" s="40"/>
      <c r="N4061" s="40"/>
      <c r="O4061" s="40"/>
      <c r="P4061" s="40"/>
      <c r="Q4061" s="40"/>
      <c r="R4061" s="40"/>
      <c r="S4061" s="40"/>
      <c r="T4061" s="40"/>
      <c r="U4061" s="40"/>
      <c r="V4061" s="40"/>
      <c r="W4061" s="40"/>
      <c r="X4061" s="40"/>
      <c r="Y4061" s="40"/>
      <c r="Z4061" s="40"/>
      <c r="AA4061" s="40"/>
      <c r="AB4061" s="40"/>
      <c r="AC4061" s="40"/>
      <c r="AD4061" s="40"/>
      <c r="AE4061" s="40"/>
      <c r="AF4061" s="40"/>
      <c r="AG4061" s="40"/>
      <c r="AH4061" s="40"/>
      <c r="AI4061" s="40"/>
      <c r="AJ4061" s="40"/>
      <c r="AK4061" s="40"/>
      <c r="AL4061" s="40"/>
      <c r="AM4061" s="40"/>
      <c r="AN4061" s="40"/>
      <c r="AO4061" s="51"/>
    </row>
    <row r="4062" spans="1:41" s="3" customFormat="1" x14ac:dyDescent="0.25">
      <c r="A4062" s="40"/>
      <c r="B4062" s="50"/>
      <c r="C4062" s="40"/>
      <c r="D4062" s="58"/>
      <c r="E4062" s="40"/>
      <c r="F4062" s="40"/>
      <c r="G4062" s="40"/>
      <c r="H4062" s="40"/>
      <c r="I4062" s="40"/>
      <c r="J4062" s="40"/>
      <c r="K4062" s="40"/>
      <c r="L4062" s="40"/>
      <c r="M4062" s="40"/>
      <c r="N4062" s="40"/>
      <c r="O4062" s="40"/>
      <c r="P4062" s="40"/>
      <c r="Q4062" s="40"/>
      <c r="R4062" s="40"/>
      <c r="S4062" s="40"/>
      <c r="T4062" s="40"/>
      <c r="U4062" s="40"/>
      <c r="V4062" s="40"/>
      <c r="W4062" s="40"/>
      <c r="X4062" s="40"/>
      <c r="Y4062" s="40"/>
      <c r="Z4062" s="40"/>
      <c r="AA4062" s="40"/>
      <c r="AB4062" s="40"/>
      <c r="AC4062" s="40"/>
      <c r="AD4062" s="40"/>
      <c r="AE4062" s="40"/>
      <c r="AF4062" s="40"/>
      <c r="AG4062" s="40"/>
      <c r="AH4062" s="40"/>
      <c r="AI4062" s="40"/>
      <c r="AJ4062" s="40"/>
      <c r="AK4062" s="40"/>
      <c r="AL4062" s="40"/>
      <c r="AM4062" s="40"/>
      <c r="AN4062" s="40"/>
      <c r="AO4062" s="51"/>
    </row>
    <row r="4063" spans="1:41" s="3" customFormat="1" x14ac:dyDescent="0.25">
      <c r="A4063" s="40"/>
      <c r="B4063" s="50"/>
      <c r="C4063" s="40"/>
      <c r="D4063" s="58"/>
      <c r="E4063" s="40"/>
      <c r="F4063" s="40"/>
      <c r="G4063" s="40"/>
      <c r="H4063" s="40"/>
      <c r="I4063" s="40"/>
      <c r="J4063" s="40"/>
      <c r="K4063" s="40"/>
      <c r="L4063" s="40"/>
      <c r="M4063" s="40"/>
      <c r="N4063" s="40"/>
      <c r="O4063" s="40"/>
      <c r="P4063" s="40"/>
      <c r="Q4063" s="40"/>
      <c r="R4063" s="40"/>
      <c r="S4063" s="40"/>
      <c r="T4063" s="40"/>
      <c r="U4063" s="40"/>
      <c r="V4063" s="40"/>
      <c r="W4063" s="40"/>
      <c r="X4063" s="40"/>
      <c r="Y4063" s="40"/>
      <c r="Z4063" s="40"/>
      <c r="AA4063" s="40"/>
      <c r="AB4063" s="40"/>
      <c r="AC4063" s="40"/>
      <c r="AD4063" s="40"/>
      <c r="AE4063" s="40"/>
      <c r="AF4063" s="40"/>
      <c r="AG4063" s="40"/>
      <c r="AH4063" s="40"/>
      <c r="AI4063" s="40"/>
      <c r="AJ4063" s="40"/>
      <c r="AK4063" s="40"/>
      <c r="AL4063" s="40"/>
      <c r="AM4063" s="40"/>
      <c r="AN4063" s="40"/>
      <c r="AO4063" s="51"/>
    </row>
    <row r="4064" spans="1:41" s="3" customFormat="1" x14ac:dyDescent="0.25">
      <c r="A4064" s="40"/>
      <c r="B4064" s="50"/>
      <c r="C4064" s="40"/>
      <c r="D4064" s="58"/>
      <c r="E4064" s="40"/>
      <c r="F4064" s="40"/>
      <c r="G4064" s="40"/>
      <c r="H4064" s="40"/>
      <c r="I4064" s="40"/>
      <c r="J4064" s="40"/>
      <c r="K4064" s="40"/>
      <c r="L4064" s="40"/>
      <c r="M4064" s="40"/>
      <c r="N4064" s="40"/>
      <c r="O4064" s="40"/>
      <c r="P4064" s="40"/>
      <c r="Q4064" s="40"/>
      <c r="R4064" s="40"/>
      <c r="S4064" s="40"/>
      <c r="T4064" s="40"/>
      <c r="U4064" s="40"/>
      <c r="V4064" s="40"/>
      <c r="W4064" s="40"/>
      <c r="X4064" s="40"/>
      <c r="Y4064" s="40"/>
      <c r="Z4064" s="40"/>
      <c r="AA4064" s="40"/>
      <c r="AB4064" s="40"/>
      <c r="AC4064" s="40"/>
      <c r="AD4064" s="40"/>
      <c r="AE4064" s="40"/>
      <c r="AF4064" s="40"/>
      <c r="AG4064" s="40"/>
      <c r="AH4064" s="40"/>
      <c r="AI4064" s="40"/>
      <c r="AJ4064" s="40"/>
      <c r="AK4064" s="40"/>
      <c r="AL4064" s="40"/>
      <c r="AM4064" s="40"/>
      <c r="AN4064" s="40"/>
      <c r="AO4064" s="51"/>
    </row>
    <row r="4065" spans="1:41" s="3" customFormat="1" x14ac:dyDescent="0.25">
      <c r="A4065" s="40"/>
      <c r="B4065" s="50"/>
      <c r="C4065" s="40"/>
      <c r="D4065" s="58"/>
      <c r="E4065" s="40"/>
      <c r="F4065" s="40"/>
      <c r="G4065" s="40"/>
      <c r="H4065" s="40"/>
      <c r="I4065" s="40"/>
      <c r="J4065" s="40"/>
      <c r="K4065" s="40"/>
      <c r="L4065" s="40"/>
      <c r="M4065" s="40"/>
      <c r="N4065" s="40"/>
      <c r="O4065" s="40"/>
      <c r="P4065" s="40"/>
      <c r="Q4065" s="40"/>
      <c r="R4065" s="40"/>
      <c r="S4065" s="40"/>
      <c r="T4065" s="40"/>
      <c r="U4065" s="40"/>
      <c r="V4065" s="40"/>
      <c r="W4065" s="40"/>
      <c r="X4065" s="40"/>
      <c r="Y4065" s="40"/>
      <c r="Z4065" s="40"/>
      <c r="AA4065" s="40"/>
      <c r="AB4065" s="40"/>
      <c r="AC4065" s="40"/>
      <c r="AD4065" s="40"/>
      <c r="AE4065" s="40"/>
      <c r="AF4065" s="40"/>
      <c r="AG4065" s="40"/>
      <c r="AH4065" s="40"/>
      <c r="AI4065" s="40"/>
      <c r="AJ4065" s="40"/>
      <c r="AK4065" s="40"/>
      <c r="AL4065" s="40"/>
      <c r="AM4065" s="40"/>
      <c r="AN4065" s="40"/>
      <c r="AO4065" s="51"/>
    </row>
    <row r="4066" spans="1:41" s="3" customFormat="1" x14ac:dyDescent="0.25">
      <c r="A4066" s="40"/>
      <c r="B4066" s="50"/>
      <c r="C4066" s="40"/>
      <c r="D4066" s="58"/>
      <c r="E4066" s="40"/>
      <c r="F4066" s="40"/>
      <c r="G4066" s="40"/>
      <c r="H4066" s="40"/>
      <c r="I4066" s="40"/>
      <c r="J4066" s="40"/>
      <c r="K4066" s="40"/>
      <c r="L4066" s="40"/>
      <c r="M4066" s="40"/>
      <c r="N4066" s="40"/>
      <c r="O4066" s="40"/>
      <c r="P4066" s="40"/>
      <c r="Q4066" s="40"/>
      <c r="R4066" s="40"/>
      <c r="S4066" s="40"/>
      <c r="T4066" s="40"/>
      <c r="U4066" s="40"/>
      <c r="V4066" s="40"/>
      <c r="W4066" s="40"/>
      <c r="X4066" s="40"/>
      <c r="Y4066" s="40"/>
      <c r="Z4066" s="40"/>
      <c r="AA4066" s="40"/>
      <c r="AB4066" s="40"/>
      <c r="AC4066" s="40"/>
      <c r="AD4066" s="40"/>
      <c r="AE4066" s="40"/>
      <c r="AF4066" s="40"/>
      <c r="AG4066" s="40"/>
      <c r="AH4066" s="40"/>
      <c r="AI4066" s="40"/>
      <c r="AJ4066" s="40"/>
      <c r="AK4066" s="40"/>
      <c r="AL4066" s="40"/>
      <c r="AM4066" s="40"/>
      <c r="AN4066" s="40"/>
      <c r="AO4066" s="51"/>
    </row>
    <row r="4067" spans="1:41" s="3" customFormat="1" x14ac:dyDescent="0.25">
      <c r="A4067" s="40"/>
      <c r="B4067" s="50"/>
      <c r="C4067" s="40"/>
      <c r="D4067" s="58"/>
      <c r="E4067" s="40"/>
      <c r="F4067" s="40"/>
      <c r="G4067" s="40"/>
      <c r="H4067" s="40"/>
      <c r="I4067" s="40"/>
      <c r="J4067" s="40"/>
      <c r="K4067" s="40"/>
      <c r="L4067" s="40"/>
      <c r="M4067" s="40"/>
      <c r="N4067" s="40"/>
      <c r="O4067" s="40"/>
      <c r="P4067" s="40"/>
      <c r="Q4067" s="40"/>
      <c r="R4067" s="40"/>
      <c r="S4067" s="40"/>
      <c r="T4067" s="40"/>
      <c r="U4067" s="40"/>
      <c r="V4067" s="40"/>
      <c r="W4067" s="40"/>
      <c r="X4067" s="40"/>
      <c r="Y4067" s="40"/>
      <c r="Z4067" s="40"/>
      <c r="AA4067" s="40"/>
      <c r="AB4067" s="40"/>
      <c r="AC4067" s="40"/>
      <c r="AD4067" s="40"/>
      <c r="AE4067" s="40"/>
      <c r="AF4067" s="40"/>
      <c r="AG4067" s="40"/>
      <c r="AH4067" s="40"/>
      <c r="AI4067" s="40"/>
      <c r="AJ4067" s="40"/>
      <c r="AK4067" s="40"/>
      <c r="AL4067" s="40"/>
      <c r="AM4067" s="40"/>
      <c r="AN4067" s="40"/>
      <c r="AO4067" s="51"/>
    </row>
    <row r="4068" spans="1:41" s="3" customFormat="1" x14ac:dyDescent="0.25">
      <c r="A4068" s="40"/>
      <c r="B4068" s="50"/>
      <c r="C4068" s="40"/>
      <c r="D4068" s="58"/>
      <c r="E4068" s="40"/>
      <c r="F4068" s="40"/>
      <c r="G4068" s="40"/>
      <c r="H4068" s="40"/>
      <c r="I4068" s="40"/>
      <c r="J4068" s="40"/>
      <c r="K4068" s="40"/>
      <c r="L4068" s="40"/>
      <c r="M4068" s="40"/>
      <c r="N4068" s="40"/>
      <c r="O4068" s="40"/>
      <c r="P4068" s="40"/>
      <c r="Q4068" s="40"/>
      <c r="R4068" s="40"/>
      <c r="S4068" s="40"/>
      <c r="T4068" s="40"/>
      <c r="U4068" s="40"/>
      <c r="V4068" s="40"/>
      <c r="W4068" s="40"/>
      <c r="X4068" s="40"/>
      <c r="Y4068" s="40"/>
      <c r="Z4068" s="40"/>
      <c r="AA4068" s="40"/>
      <c r="AB4068" s="40"/>
      <c r="AC4068" s="40"/>
      <c r="AD4068" s="40"/>
      <c r="AE4068" s="40"/>
      <c r="AF4068" s="40"/>
      <c r="AG4068" s="40"/>
      <c r="AH4068" s="40"/>
      <c r="AI4068" s="40"/>
      <c r="AJ4068" s="40"/>
      <c r="AK4068" s="40"/>
      <c r="AL4068" s="40"/>
      <c r="AM4068" s="40"/>
      <c r="AN4068" s="40"/>
      <c r="AO4068" s="51"/>
    </row>
    <row r="4069" spans="1:41" s="3" customFormat="1" x14ac:dyDescent="0.25">
      <c r="A4069" s="40"/>
      <c r="B4069" s="50"/>
      <c r="C4069" s="40"/>
      <c r="D4069" s="58"/>
      <c r="E4069" s="40"/>
      <c r="F4069" s="40"/>
      <c r="G4069" s="40"/>
      <c r="H4069" s="40"/>
      <c r="I4069" s="40"/>
      <c r="J4069" s="40"/>
      <c r="K4069" s="40"/>
      <c r="L4069" s="40"/>
      <c r="M4069" s="40"/>
      <c r="N4069" s="40"/>
      <c r="O4069" s="40"/>
      <c r="P4069" s="40"/>
      <c r="Q4069" s="40"/>
      <c r="R4069" s="40"/>
      <c r="S4069" s="40"/>
      <c r="T4069" s="40"/>
      <c r="U4069" s="40"/>
      <c r="V4069" s="40"/>
      <c r="W4069" s="40"/>
      <c r="X4069" s="40"/>
      <c r="Y4069" s="40"/>
      <c r="Z4069" s="40"/>
      <c r="AA4069" s="40"/>
      <c r="AB4069" s="40"/>
      <c r="AC4069" s="40"/>
      <c r="AD4069" s="40"/>
      <c r="AE4069" s="40"/>
      <c r="AF4069" s="40"/>
      <c r="AG4069" s="40"/>
      <c r="AH4069" s="40"/>
      <c r="AI4069" s="40"/>
      <c r="AJ4069" s="40"/>
      <c r="AK4069" s="40"/>
      <c r="AL4069" s="40"/>
      <c r="AM4069" s="40"/>
      <c r="AN4069" s="40"/>
      <c r="AO4069" s="51"/>
    </row>
    <row r="4070" spans="1:41" s="3" customFormat="1" x14ac:dyDescent="0.25">
      <c r="A4070" s="40"/>
      <c r="B4070" s="50"/>
      <c r="C4070" s="40"/>
      <c r="D4070" s="58"/>
      <c r="E4070" s="40"/>
      <c r="F4070" s="40"/>
      <c r="G4070" s="40"/>
      <c r="H4070" s="40"/>
      <c r="I4070" s="40"/>
      <c r="J4070" s="40"/>
      <c r="K4070" s="40"/>
      <c r="L4070" s="40"/>
      <c r="M4070" s="40"/>
      <c r="N4070" s="40"/>
      <c r="O4070" s="40"/>
      <c r="P4070" s="40"/>
      <c r="Q4070" s="40"/>
      <c r="R4070" s="40"/>
      <c r="S4070" s="40"/>
      <c r="T4070" s="40"/>
      <c r="U4070" s="40"/>
      <c r="V4070" s="40"/>
      <c r="W4070" s="40"/>
      <c r="X4070" s="40"/>
      <c r="Y4070" s="40"/>
      <c r="Z4070" s="40"/>
      <c r="AA4070" s="40"/>
      <c r="AB4070" s="40"/>
      <c r="AC4070" s="40"/>
      <c r="AD4070" s="40"/>
      <c r="AE4070" s="40"/>
      <c r="AF4070" s="40"/>
      <c r="AG4070" s="40"/>
      <c r="AH4070" s="40"/>
      <c r="AI4070" s="40"/>
      <c r="AJ4070" s="40"/>
      <c r="AK4070" s="40"/>
      <c r="AL4070" s="40"/>
      <c r="AM4070" s="40"/>
      <c r="AN4070" s="40"/>
      <c r="AO4070" s="51"/>
    </row>
    <row r="4071" spans="1:41" s="3" customFormat="1" x14ac:dyDescent="0.25">
      <c r="A4071" s="40"/>
      <c r="B4071" s="50"/>
      <c r="C4071" s="40"/>
      <c r="D4071" s="58"/>
      <c r="E4071" s="40"/>
      <c r="F4071" s="40"/>
      <c r="G4071" s="40"/>
      <c r="H4071" s="40"/>
      <c r="I4071" s="40"/>
      <c r="J4071" s="40"/>
      <c r="K4071" s="40"/>
      <c r="L4071" s="40"/>
      <c r="M4071" s="40"/>
      <c r="N4071" s="40"/>
      <c r="O4071" s="40"/>
      <c r="P4071" s="40"/>
      <c r="Q4071" s="40"/>
      <c r="R4071" s="40"/>
      <c r="S4071" s="40"/>
      <c r="T4071" s="40"/>
      <c r="U4071" s="40"/>
      <c r="V4071" s="40"/>
      <c r="W4071" s="40"/>
      <c r="X4071" s="40"/>
      <c r="Y4071" s="40"/>
      <c r="Z4071" s="40"/>
      <c r="AA4071" s="40"/>
      <c r="AB4071" s="40"/>
      <c r="AC4071" s="40"/>
      <c r="AD4071" s="40"/>
      <c r="AE4071" s="40"/>
      <c r="AF4071" s="40"/>
      <c r="AG4071" s="40"/>
      <c r="AH4071" s="40"/>
      <c r="AI4071" s="40"/>
      <c r="AJ4071" s="40"/>
      <c r="AK4071" s="40"/>
      <c r="AL4071" s="40"/>
      <c r="AM4071" s="40"/>
      <c r="AN4071" s="40"/>
      <c r="AO4071" s="51"/>
    </row>
    <row r="4072" spans="1:41" s="3" customFormat="1" x14ac:dyDescent="0.25">
      <c r="A4072" s="40"/>
      <c r="B4072" s="50"/>
      <c r="C4072" s="40"/>
      <c r="D4072" s="58"/>
      <c r="E4072" s="40"/>
      <c r="F4072" s="40"/>
      <c r="G4072" s="40"/>
      <c r="H4072" s="40"/>
      <c r="I4072" s="40"/>
      <c r="J4072" s="40"/>
      <c r="K4072" s="40"/>
      <c r="L4072" s="40"/>
      <c r="M4072" s="40"/>
      <c r="N4072" s="40"/>
      <c r="O4072" s="40"/>
      <c r="P4072" s="40"/>
      <c r="Q4072" s="40"/>
      <c r="R4072" s="40"/>
      <c r="S4072" s="40"/>
      <c r="T4072" s="40"/>
      <c r="U4072" s="40"/>
      <c r="V4072" s="40"/>
      <c r="W4072" s="40"/>
      <c r="X4072" s="40"/>
      <c r="Y4072" s="40"/>
      <c r="Z4072" s="40"/>
      <c r="AA4072" s="40"/>
      <c r="AB4072" s="40"/>
      <c r="AC4072" s="40"/>
      <c r="AD4072" s="40"/>
      <c r="AE4072" s="40"/>
      <c r="AF4072" s="40"/>
      <c r="AG4072" s="40"/>
      <c r="AH4072" s="40"/>
      <c r="AI4072" s="40"/>
      <c r="AJ4072" s="40"/>
      <c r="AK4072" s="40"/>
      <c r="AL4072" s="40"/>
      <c r="AM4072" s="40"/>
      <c r="AN4072" s="40"/>
      <c r="AO4072" s="51"/>
    </row>
    <row r="4073" spans="1:41" s="3" customFormat="1" x14ac:dyDescent="0.25">
      <c r="A4073" s="40"/>
      <c r="B4073" s="50"/>
      <c r="C4073" s="40"/>
      <c r="D4073" s="58"/>
      <c r="E4073" s="40"/>
      <c r="F4073" s="40"/>
      <c r="G4073" s="40"/>
      <c r="H4073" s="40"/>
      <c r="I4073" s="40"/>
      <c r="J4073" s="40"/>
      <c r="K4073" s="40"/>
      <c r="L4073" s="40"/>
      <c r="M4073" s="40"/>
      <c r="N4073" s="40"/>
      <c r="O4073" s="40"/>
      <c r="P4073" s="40"/>
      <c r="Q4073" s="40"/>
      <c r="R4073" s="40"/>
      <c r="S4073" s="40"/>
      <c r="T4073" s="40"/>
      <c r="U4073" s="40"/>
      <c r="V4073" s="40"/>
      <c r="W4073" s="40"/>
      <c r="X4073" s="40"/>
      <c r="Y4073" s="40"/>
      <c r="Z4073" s="40"/>
      <c r="AA4073" s="40"/>
      <c r="AB4073" s="40"/>
      <c r="AC4073" s="40"/>
      <c r="AD4073" s="40"/>
      <c r="AE4073" s="40"/>
      <c r="AF4073" s="40"/>
      <c r="AG4073" s="40"/>
      <c r="AH4073" s="40"/>
      <c r="AI4073" s="40"/>
      <c r="AJ4073" s="40"/>
      <c r="AK4073" s="40"/>
      <c r="AL4073" s="40"/>
      <c r="AM4073" s="40"/>
      <c r="AN4073" s="40"/>
      <c r="AO4073" s="51"/>
    </row>
    <row r="4074" spans="1:41" s="3" customFormat="1" x14ac:dyDescent="0.25">
      <c r="A4074" s="40"/>
      <c r="B4074" s="50"/>
      <c r="C4074" s="40"/>
      <c r="D4074" s="58"/>
      <c r="E4074" s="40"/>
      <c r="F4074" s="40"/>
      <c r="G4074" s="40"/>
      <c r="H4074" s="40"/>
      <c r="I4074" s="40"/>
      <c r="J4074" s="40"/>
      <c r="K4074" s="40"/>
      <c r="L4074" s="40"/>
      <c r="M4074" s="40"/>
      <c r="N4074" s="40"/>
      <c r="O4074" s="40"/>
      <c r="P4074" s="40"/>
      <c r="Q4074" s="40"/>
      <c r="R4074" s="40"/>
      <c r="S4074" s="40"/>
      <c r="T4074" s="40"/>
      <c r="U4074" s="40"/>
      <c r="V4074" s="40"/>
      <c r="W4074" s="40"/>
      <c r="X4074" s="40"/>
      <c r="Y4074" s="40"/>
      <c r="Z4074" s="40"/>
      <c r="AA4074" s="40"/>
      <c r="AB4074" s="40"/>
      <c r="AC4074" s="40"/>
      <c r="AD4074" s="40"/>
      <c r="AE4074" s="40"/>
      <c r="AF4074" s="40"/>
      <c r="AG4074" s="40"/>
      <c r="AH4074" s="40"/>
      <c r="AI4074" s="40"/>
      <c r="AJ4074" s="40"/>
      <c r="AK4074" s="40"/>
      <c r="AL4074" s="40"/>
      <c r="AM4074" s="40"/>
      <c r="AN4074" s="40"/>
      <c r="AO4074" s="51"/>
    </row>
    <row r="4075" spans="1:41" s="3" customFormat="1" x14ac:dyDescent="0.25">
      <c r="A4075" s="40"/>
      <c r="B4075" s="50"/>
      <c r="C4075" s="40"/>
      <c r="D4075" s="58"/>
      <c r="E4075" s="40"/>
      <c r="F4075" s="40"/>
      <c r="G4075" s="40"/>
      <c r="H4075" s="40"/>
      <c r="I4075" s="40"/>
      <c r="J4075" s="40"/>
      <c r="K4075" s="40"/>
      <c r="L4075" s="40"/>
      <c r="M4075" s="40"/>
      <c r="N4075" s="40"/>
      <c r="O4075" s="40"/>
      <c r="P4075" s="40"/>
      <c r="Q4075" s="40"/>
      <c r="R4075" s="40"/>
      <c r="S4075" s="40"/>
      <c r="T4075" s="40"/>
      <c r="U4075" s="40"/>
      <c r="V4075" s="40"/>
      <c r="W4075" s="40"/>
      <c r="X4075" s="40"/>
      <c r="Y4075" s="40"/>
      <c r="Z4075" s="40"/>
      <c r="AA4075" s="40"/>
      <c r="AB4075" s="40"/>
      <c r="AC4075" s="40"/>
      <c r="AD4075" s="40"/>
      <c r="AE4075" s="40"/>
      <c r="AF4075" s="40"/>
      <c r="AG4075" s="40"/>
      <c r="AH4075" s="40"/>
      <c r="AI4075" s="40"/>
      <c r="AJ4075" s="40"/>
      <c r="AK4075" s="40"/>
      <c r="AL4075" s="40"/>
      <c r="AM4075" s="40"/>
      <c r="AN4075" s="40"/>
      <c r="AO4075" s="51"/>
    </row>
    <row r="4076" spans="1:41" s="3" customFormat="1" x14ac:dyDescent="0.25">
      <c r="A4076" s="40"/>
      <c r="B4076" s="50"/>
      <c r="C4076" s="40"/>
      <c r="D4076" s="58"/>
      <c r="E4076" s="40"/>
      <c r="F4076" s="40"/>
      <c r="G4076" s="40"/>
      <c r="H4076" s="40"/>
      <c r="I4076" s="40"/>
      <c r="J4076" s="40"/>
      <c r="K4076" s="40"/>
      <c r="L4076" s="40"/>
      <c r="M4076" s="40"/>
      <c r="N4076" s="40"/>
      <c r="O4076" s="40"/>
      <c r="P4076" s="40"/>
      <c r="Q4076" s="40"/>
      <c r="R4076" s="40"/>
      <c r="S4076" s="40"/>
      <c r="T4076" s="40"/>
      <c r="U4076" s="40"/>
      <c r="V4076" s="40"/>
      <c r="W4076" s="40"/>
      <c r="X4076" s="40"/>
      <c r="Y4076" s="40"/>
      <c r="Z4076" s="40"/>
      <c r="AA4076" s="40"/>
      <c r="AB4076" s="40"/>
      <c r="AC4076" s="40"/>
      <c r="AD4076" s="40"/>
      <c r="AE4076" s="40"/>
      <c r="AF4076" s="40"/>
      <c r="AG4076" s="40"/>
      <c r="AH4076" s="40"/>
      <c r="AI4076" s="40"/>
      <c r="AJ4076" s="40"/>
      <c r="AK4076" s="40"/>
      <c r="AL4076" s="40"/>
      <c r="AM4076" s="40"/>
      <c r="AN4076" s="40"/>
      <c r="AO4076" s="51"/>
    </row>
    <row r="4077" spans="1:41" s="3" customFormat="1" x14ac:dyDescent="0.25">
      <c r="A4077" s="40"/>
      <c r="B4077" s="50"/>
      <c r="C4077" s="40"/>
      <c r="D4077" s="58"/>
      <c r="E4077" s="40"/>
      <c r="F4077" s="40"/>
      <c r="G4077" s="40"/>
      <c r="H4077" s="40"/>
      <c r="I4077" s="40"/>
      <c r="J4077" s="40"/>
      <c r="K4077" s="40"/>
      <c r="L4077" s="40"/>
      <c r="M4077" s="40"/>
      <c r="N4077" s="40"/>
      <c r="O4077" s="40"/>
      <c r="P4077" s="40"/>
      <c r="Q4077" s="40"/>
      <c r="R4077" s="40"/>
      <c r="S4077" s="40"/>
      <c r="T4077" s="40"/>
      <c r="U4077" s="40"/>
      <c r="V4077" s="40"/>
      <c r="W4077" s="40"/>
      <c r="X4077" s="40"/>
      <c r="Y4077" s="40"/>
      <c r="Z4077" s="40"/>
      <c r="AA4077" s="40"/>
      <c r="AB4077" s="40"/>
      <c r="AC4077" s="40"/>
      <c r="AD4077" s="40"/>
      <c r="AE4077" s="40"/>
      <c r="AF4077" s="40"/>
      <c r="AG4077" s="40"/>
      <c r="AH4077" s="40"/>
      <c r="AI4077" s="40"/>
      <c r="AJ4077" s="40"/>
      <c r="AK4077" s="40"/>
      <c r="AL4077" s="40"/>
      <c r="AM4077" s="40"/>
      <c r="AN4077" s="40"/>
      <c r="AO4077" s="51"/>
    </row>
    <row r="4078" spans="1:41" s="3" customFormat="1" x14ac:dyDescent="0.25">
      <c r="A4078" s="40"/>
      <c r="B4078" s="50"/>
      <c r="C4078" s="40"/>
      <c r="D4078" s="58"/>
      <c r="E4078" s="40"/>
      <c r="F4078" s="40"/>
      <c r="G4078" s="40"/>
      <c r="H4078" s="40"/>
      <c r="I4078" s="40"/>
      <c r="J4078" s="40"/>
      <c r="K4078" s="40"/>
      <c r="L4078" s="40"/>
      <c r="M4078" s="40"/>
      <c r="N4078" s="40"/>
      <c r="O4078" s="40"/>
      <c r="P4078" s="40"/>
      <c r="Q4078" s="40"/>
      <c r="R4078" s="40"/>
      <c r="S4078" s="40"/>
      <c r="T4078" s="40"/>
      <c r="U4078" s="40"/>
      <c r="V4078" s="40"/>
      <c r="W4078" s="40"/>
      <c r="X4078" s="40"/>
      <c r="Y4078" s="40"/>
      <c r="Z4078" s="40"/>
      <c r="AA4078" s="40"/>
      <c r="AB4078" s="40"/>
      <c r="AC4078" s="40"/>
      <c r="AD4078" s="40"/>
      <c r="AE4078" s="40"/>
      <c r="AF4078" s="40"/>
      <c r="AG4078" s="40"/>
      <c r="AH4078" s="40"/>
      <c r="AI4078" s="40"/>
      <c r="AJ4078" s="40"/>
      <c r="AK4078" s="40"/>
      <c r="AL4078" s="40"/>
      <c r="AM4078" s="40"/>
      <c r="AN4078" s="40"/>
      <c r="AO4078" s="51"/>
    </row>
    <row r="4079" spans="1:41" s="3" customFormat="1" x14ac:dyDescent="0.25">
      <c r="A4079" s="40"/>
      <c r="B4079" s="50"/>
      <c r="C4079" s="40"/>
      <c r="D4079" s="58"/>
      <c r="E4079" s="40"/>
      <c r="F4079" s="40"/>
      <c r="G4079" s="40"/>
      <c r="H4079" s="40"/>
      <c r="I4079" s="40"/>
      <c r="J4079" s="40"/>
      <c r="K4079" s="40"/>
      <c r="L4079" s="40"/>
      <c r="M4079" s="40"/>
      <c r="N4079" s="40"/>
      <c r="O4079" s="40"/>
      <c r="P4079" s="40"/>
      <c r="Q4079" s="40"/>
      <c r="R4079" s="40"/>
      <c r="S4079" s="40"/>
      <c r="T4079" s="40"/>
      <c r="U4079" s="40"/>
      <c r="V4079" s="40"/>
      <c r="W4079" s="40"/>
      <c r="X4079" s="40"/>
      <c r="Y4079" s="40"/>
      <c r="Z4079" s="40"/>
      <c r="AA4079" s="40"/>
      <c r="AB4079" s="40"/>
      <c r="AC4079" s="40"/>
      <c r="AD4079" s="40"/>
      <c r="AE4079" s="40"/>
      <c r="AF4079" s="40"/>
      <c r="AG4079" s="40"/>
      <c r="AH4079" s="40"/>
      <c r="AI4079" s="40"/>
      <c r="AJ4079" s="40"/>
      <c r="AK4079" s="40"/>
      <c r="AL4079" s="40"/>
      <c r="AM4079" s="40"/>
      <c r="AN4079" s="40"/>
      <c r="AO4079" s="51"/>
    </row>
    <row r="4080" spans="1:41" s="3" customFormat="1" x14ac:dyDescent="0.25">
      <c r="A4080" s="40"/>
      <c r="B4080" s="50"/>
      <c r="C4080" s="40"/>
      <c r="D4080" s="58"/>
      <c r="E4080" s="40"/>
      <c r="F4080" s="40"/>
      <c r="G4080" s="40"/>
      <c r="H4080" s="40"/>
      <c r="I4080" s="40"/>
      <c r="J4080" s="40"/>
      <c r="K4080" s="40"/>
      <c r="L4080" s="40"/>
      <c r="M4080" s="40"/>
      <c r="N4080" s="40"/>
      <c r="O4080" s="40"/>
      <c r="P4080" s="40"/>
      <c r="Q4080" s="40"/>
      <c r="R4080" s="40"/>
      <c r="S4080" s="40"/>
      <c r="T4080" s="40"/>
      <c r="U4080" s="40"/>
      <c r="V4080" s="40"/>
      <c r="W4080" s="40"/>
      <c r="X4080" s="40"/>
      <c r="Y4080" s="40"/>
      <c r="Z4080" s="40"/>
      <c r="AA4080" s="40"/>
      <c r="AB4080" s="40"/>
      <c r="AC4080" s="40"/>
      <c r="AD4080" s="40"/>
      <c r="AE4080" s="40"/>
      <c r="AF4080" s="40"/>
      <c r="AG4080" s="40"/>
      <c r="AH4080" s="40"/>
      <c r="AI4080" s="40"/>
      <c r="AJ4080" s="40"/>
      <c r="AK4080" s="40"/>
      <c r="AL4080" s="40"/>
      <c r="AM4080" s="40"/>
      <c r="AN4080" s="40"/>
      <c r="AO4080" s="51"/>
    </row>
    <row r="4081" spans="1:41" s="3" customFormat="1" x14ac:dyDescent="0.25">
      <c r="A4081" s="40"/>
      <c r="B4081" s="50"/>
      <c r="C4081" s="40"/>
      <c r="D4081" s="58"/>
      <c r="E4081" s="40"/>
      <c r="F4081" s="40"/>
      <c r="G4081" s="40"/>
      <c r="H4081" s="40"/>
      <c r="I4081" s="40"/>
      <c r="J4081" s="40"/>
      <c r="K4081" s="40"/>
      <c r="L4081" s="40"/>
      <c r="M4081" s="40"/>
      <c r="N4081" s="40"/>
      <c r="O4081" s="40"/>
      <c r="P4081" s="40"/>
      <c r="Q4081" s="40"/>
      <c r="R4081" s="40"/>
      <c r="S4081" s="40"/>
      <c r="T4081" s="40"/>
      <c r="U4081" s="40"/>
      <c r="V4081" s="40"/>
      <c r="W4081" s="40"/>
      <c r="X4081" s="40"/>
      <c r="Y4081" s="40"/>
      <c r="Z4081" s="40"/>
      <c r="AA4081" s="40"/>
      <c r="AB4081" s="40"/>
      <c r="AC4081" s="40"/>
      <c r="AD4081" s="40"/>
      <c r="AE4081" s="40"/>
      <c r="AF4081" s="40"/>
      <c r="AG4081" s="40"/>
      <c r="AH4081" s="40"/>
      <c r="AI4081" s="40"/>
      <c r="AJ4081" s="40"/>
      <c r="AK4081" s="40"/>
      <c r="AL4081" s="40"/>
      <c r="AM4081" s="40"/>
      <c r="AN4081" s="40"/>
      <c r="AO4081" s="51"/>
    </row>
    <row r="4082" spans="1:41" s="3" customFormat="1" x14ac:dyDescent="0.25">
      <c r="A4082" s="40"/>
      <c r="B4082" s="50"/>
      <c r="C4082" s="40"/>
      <c r="D4082" s="58"/>
      <c r="E4082" s="40"/>
      <c r="F4082" s="40"/>
      <c r="G4082" s="40"/>
      <c r="H4082" s="40"/>
      <c r="I4082" s="40"/>
      <c r="J4082" s="40"/>
      <c r="K4082" s="40"/>
      <c r="L4082" s="40"/>
      <c r="M4082" s="40"/>
      <c r="N4082" s="40"/>
      <c r="O4082" s="40"/>
      <c r="P4082" s="40"/>
      <c r="Q4082" s="40"/>
      <c r="R4082" s="40"/>
      <c r="S4082" s="40"/>
      <c r="T4082" s="40"/>
      <c r="U4082" s="40"/>
      <c r="V4082" s="40"/>
      <c r="W4082" s="40"/>
      <c r="X4082" s="40"/>
      <c r="Y4082" s="40"/>
      <c r="Z4082" s="40"/>
      <c r="AA4082" s="40"/>
      <c r="AB4082" s="40"/>
      <c r="AC4082" s="40"/>
      <c r="AD4082" s="40"/>
      <c r="AE4082" s="40"/>
      <c r="AF4082" s="40"/>
      <c r="AG4082" s="40"/>
      <c r="AH4082" s="40"/>
      <c r="AI4082" s="40"/>
      <c r="AJ4082" s="40"/>
      <c r="AK4082" s="40"/>
      <c r="AL4082" s="40"/>
      <c r="AM4082" s="40"/>
      <c r="AN4082" s="40"/>
      <c r="AO4082" s="51"/>
    </row>
    <row r="4083" spans="1:41" s="3" customFormat="1" x14ac:dyDescent="0.25">
      <c r="A4083" s="40"/>
      <c r="B4083" s="50"/>
      <c r="C4083" s="40"/>
      <c r="D4083" s="58"/>
      <c r="E4083" s="40"/>
      <c r="F4083" s="40"/>
      <c r="G4083" s="40"/>
      <c r="H4083" s="40"/>
      <c r="I4083" s="40"/>
      <c r="J4083" s="40"/>
      <c r="K4083" s="40"/>
      <c r="L4083" s="40"/>
      <c r="M4083" s="40"/>
      <c r="N4083" s="40"/>
      <c r="O4083" s="40"/>
      <c r="P4083" s="40"/>
      <c r="Q4083" s="40"/>
      <c r="R4083" s="40"/>
      <c r="S4083" s="40"/>
      <c r="T4083" s="40"/>
      <c r="U4083" s="40"/>
      <c r="V4083" s="40"/>
      <c r="W4083" s="40"/>
      <c r="X4083" s="40"/>
      <c r="Y4083" s="40"/>
      <c r="Z4083" s="40"/>
      <c r="AA4083" s="40"/>
      <c r="AB4083" s="40"/>
      <c r="AC4083" s="40"/>
      <c r="AD4083" s="40"/>
      <c r="AE4083" s="40"/>
      <c r="AF4083" s="40"/>
      <c r="AG4083" s="40"/>
      <c r="AH4083" s="40"/>
      <c r="AI4083" s="40"/>
      <c r="AJ4083" s="40"/>
      <c r="AK4083" s="40"/>
      <c r="AL4083" s="40"/>
      <c r="AM4083" s="40"/>
      <c r="AN4083" s="40"/>
      <c r="AO4083" s="51"/>
    </row>
    <row r="4084" spans="1:41" s="3" customFormat="1" x14ac:dyDescent="0.25">
      <c r="A4084" s="40"/>
      <c r="B4084" s="50"/>
      <c r="C4084" s="40"/>
      <c r="D4084" s="58"/>
      <c r="E4084" s="40"/>
      <c r="F4084" s="40"/>
      <c r="G4084" s="40"/>
      <c r="H4084" s="40"/>
      <c r="I4084" s="40"/>
      <c r="J4084" s="40"/>
      <c r="K4084" s="40"/>
      <c r="L4084" s="40"/>
      <c r="M4084" s="40"/>
      <c r="N4084" s="40"/>
      <c r="O4084" s="40"/>
      <c r="P4084" s="40"/>
      <c r="Q4084" s="40"/>
      <c r="R4084" s="40"/>
      <c r="S4084" s="40"/>
      <c r="T4084" s="40"/>
      <c r="U4084" s="40"/>
      <c r="V4084" s="40"/>
      <c r="W4084" s="40"/>
      <c r="X4084" s="40"/>
      <c r="Y4084" s="40"/>
      <c r="Z4084" s="40"/>
      <c r="AA4084" s="40"/>
      <c r="AB4084" s="40"/>
      <c r="AC4084" s="40"/>
      <c r="AD4084" s="40"/>
      <c r="AE4084" s="40"/>
      <c r="AF4084" s="40"/>
      <c r="AG4084" s="40"/>
      <c r="AH4084" s="40"/>
      <c r="AI4084" s="40"/>
      <c r="AJ4084" s="40"/>
      <c r="AK4084" s="40"/>
      <c r="AL4084" s="40"/>
      <c r="AM4084" s="40"/>
      <c r="AN4084" s="40"/>
      <c r="AO4084" s="51"/>
    </row>
    <row r="4085" spans="1:41" s="3" customFormat="1" x14ac:dyDescent="0.25">
      <c r="A4085" s="40"/>
      <c r="B4085" s="50"/>
      <c r="C4085" s="40"/>
      <c r="D4085" s="58"/>
      <c r="E4085" s="40"/>
      <c r="F4085" s="40"/>
      <c r="G4085" s="40"/>
      <c r="H4085" s="40"/>
      <c r="I4085" s="40"/>
      <c r="J4085" s="40"/>
      <c r="K4085" s="40"/>
      <c r="L4085" s="40"/>
      <c r="M4085" s="40"/>
      <c r="N4085" s="40"/>
      <c r="O4085" s="40"/>
      <c r="P4085" s="40"/>
      <c r="Q4085" s="40"/>
      <c r="R4085" s="40"/>
      <c r="S4085" s="40"/>
      <c r="T4085" s="40"/>
      <c r="U4085" s="40"/>
      <c r="V4085" s="40"/>
      <c r="W4085" s="40"/>
      <c r="X4085" s="40"/>
      <c r="Y4085" s="40"/>
      <c r="Z4085" s="40"/>
      <c r="AA4085" s="40"/>
      <c r="AB4085" s="40"/>
      <c r="AC4085" s="40"/>
      <c r="AD4085" s="40"/>
      <c r="AE4085" s="40"/>
      <c r="AF4085" s="40"/>
      <c r="AG4085" s="40"/>
      <c r="AH4085" s="40"/>
      <c r="AI4085" s="40"/>
      <c r="AJ4085" s="40"/>
      <c r="AK4085" s="40"/>
      <c r="AL4085" s="40"/>
      <c r="AM4085" s="40"/>
      <c r="AN4085" s="40"/>
      <c r="AO4085" s="51"/>
    </row>
    <row r="4086" spans="1:41" s="3" customFormat="1" x14ac:dyDescent="0.25">
      <c r="A4086" s="40"/>
      <c r="B4086" s="50"/>
      <c r="C4086" s="40"/>
      <c r="D4086" s="58"/>
      <c r="E4086" s="40"/>
      <c r="F4086" s="40"/>
      <c r="G4086" s="40"/>
      <c r="H4086" s="40"/>
      <c r="I4086" s="40"/>
      <c r="J4086" s="40"/>
      <c r="K4086" s="40"/>
      <c r="L4086" s="40"/>
      <c r="M4086" s="40"/>
      <c r="N4086" s="40"/>
      <c r="O4086" s="40"/>
      <c r="P4086" s="40"/>
      <c r="Q4086" s="40"/>
      <c r="R4086" s="40"/>
      <c r="S4086" s="40"/>
      <c r="T4086" s="40"/>
      <c r="U4086" s="40"/>
      <c r="V4086" s="40"/>
      <c r="W4086" s="40"/>
      <c r="X4086" s="40"/>
      <c r="Y4086" s="40"/>
      <c r="Z4086" s="40"/>
      <c r="AA4086" s="40"/>
      <c r="AB4086" s="40"/>
      <c r="AC4086" s="40"/>
      <c r="AD4086" s="40"/>
      <c r="AE4086" s="40"/>
      <c r="AF4086" s="40"/>
      <c r="AG4086" s="40"/>
      <c r="AH4086" s="40"/>
      <c r="AI4086" s="40"/>
      <c r="AJ4086" s="40"/>
      <c r="AK4086" s="40"/>
      <c r="AL4086" s="40"/>
      <c r="AM4086" s="40"/>
      <c r="AN4086" s="40"/>
      <c r="AO4086" s="51"/>
    </row>
    <row r="4087" spans="1:41" s="3" customFormat="1" x14ac:dyDescent="0.25">
      <c r="A4087" s="40"/>
      <c r="B4087" s="50"/>
      <c r="C4087" s="40"/>
      <c r="D4087" s="58"/>
      <c r="E4087" s="40"/>
      <c r="F4087" s="40"/>
      <c r="G4087" s="40"/>
      <c r="H4087" s="40"/>
      <c r="I4087" s="40"/>
      <c r="J4087" s="40"/>
      <c r="K4087" s="40"/>
      <c r="L4087" s="40"/>
      <c r="M4087" s="40"/>
      <c r="N4087" s="40"/>
      <c r="O4087" s="40"/>
      <c r="P4087" s="40"/>
      <c r="Q4087" s="40"/>
      <c r="R4087" s="40"/>
      <c r="S4087" s="40"/>
      <c r="T4087" s="40"/>
      <c r="U4087" s="40"/>
      <c r="V4087" s="40"/>
      <c r="W4087" s="40"/>
      <c r="X4087" s="40"/>
      <c r="Y4087" s="40"/>
      <c r="Z4087" s="40"/>
      <c r="AA4087" s="40"/>
      <c r="AB4087" s="40"/>
      <c r="AC4087" s="40"/>
      <c r="AD4087" s="40"/>
      <c r="AE4087" s="40"/>
      <c r="AF4087" s="40"/>
      <c r="AG4087" s="40"/>
      <c r="AH4087" s="40"/>
      <c r="AI4087" s="40"/>
      <c r="AJ4087" s="40"/>
      <c r="AK4087" s="40"/>
      <c r="AL4087" s="40"/>
      <c r="AM4087" s="40"/>
      <c r="AN4087" s="40"/>
      <c r="AO4087" s="51"/>
    </row>
    <row r="4088" spans="1:41" s="3" customFormat="1" x14ac:dyDescent="0.25">
      <c r="A4088" s="40"/>
      <c r="B4088" s="50"/>
      <c r="C4088" s="40"/>
      <c r="D4088" s="58"/>
      <c r="E4088" s="40"/>
      <c r="F4088" s="40"/>
      <c r="G4088" s="40"/>
      <c r="H4088" s="40"/>
      <c r="I4088" s="40"/>
      <c r="J4088" s="40"/>
      <c r="K4088" s="40"/>
      <c r="L4088" s="40"/>
      <c r="M4088" s="40"/>
      <c r="N4088" s="40"/>
      <c r="O4088" s="40"/>
      <c r="P4088" s="40"/>
      <c r="Q4088" s="40"/>
      <c r="R4088" s="40"/>
      <c r="S4088" s="40"/>
      <c r="T4088" s="40"/>
      <c r="U4088" s="40"/>
      <c r="V4088" s="40"/>
      <c r="W4088" s="40"/>
      <c r="X4088" s="40"/>
      <c r="Y4088" s="40"/>
      <c r="Z4088" s="40"/>
      <c r="AA4088" s="40"/>
      <c r="AB4088" s="40"/>
      <c r="AC4088" s="40"/>
      <c r="AD4088" s="40"/>
      <c r="AE4088" s="40"/>
      <c r="AF4088" s="40"/>
      <c r="AG4088" s="40"/>
      <c r="AH4088" s="40"/>
      <c r="AI4088" s="40"/>
      <c r="AJ4088" s="40"/>
      <c r="AK4088" s="40"/>
      <c r="AL4088" s="40"/>
      <c r="AM4088" s="40"/>
      <c r="AN4088" s="40"/>
      <c r="AO4088" s="51"/>
    </row>
    <row r="4089" spans="1:41" s="3" customFormat="1" x14ac:dyDescent="0.25">
      <c r="A4089" s="40"/>
      <c r="B4089" s="50"/>
      <c r="C4089" s="40"/>
      <c r="D4089" s="58"/>
      <c r="E4089" s="40"/>
      <c r="F4089" s="40"/>
      <c r="G4089" s="40"/>
      <c r="H4089" s="40"/>
      <c r="I4089" s="40"/>
      <c r="J4089" s="40"/>
      <c r="K4089" s="40"/>
      <c r="L4089" s="40"/>
      <c r="M4089" s="40"/>
      <c r="N4089" s="40"/>
      <c r="O4089" s="40"/>
      <c r="P4089" s="40"/>
      <c r="Q4089" s="40"/>
      <c r="R4089" s="40"/>
      <c r="S4089" s="40"/>
      <c r="T4089" s="40"/>
      <c r="U4089" s="40"/>
      <c r="V4089" s="40"/>
      <c r="W4089" s="40"/>
      <c r="X4089" s="40"/>
      <c r="Y4089" s="40"/>
      <c r="Z4089" s="40"/>
      <c r="AA4089" s="40"/>
      <c r="AB4089" s="40"/>
      <c r="AC4089" s="40"/>
      <c r="AD4089" s="40"/>
      <c r="AE4089" s="40"/>
      <c r="AF4089" s="40"/>
      <c r="AG4089" s="40"/>
      <c r="AH4089" s="40"/>
      <c r="AI4089" s="40"/>
      <c r="AJ4089" s="40"/>
      <c r="AK4089" s="40"/>
      <c r="AL4089" s="40"/>
      <c r="AM4089" s="40"/>
      <c r="AN4089" s="40"/>
      <c r="AO4089" s="51"/>
    </row>
    <row r="4090" spans="1:41" s="3" customFormat="1" x14ac:dyDescent="0.25">
      <c r="A4090" s="40"/>
      <c r="B4090" s="50"/>
      <c r="C4090" s="40"/>
      <c r="D4090" s="58"/>
      <c r="E4090" s="40"/>
      <c r="F4090" s="40"/>
      <c r="G4090" s="40"/>
      <c r="H4090" s="40"/>
      <c r="I4090" s="40"/>
      <c r="J4090" s="40"/>
      <c r="K4090" s="40"/>
      <c r="L4090" s="40"/>
      <c r="M4090" s="40"/>
      <c r="N4090" s="40"/>
      <c r="O4090" s="40"/>
      <c r="P4090" s="40"/>
      <c r="Q4090" s="40"/>
      <c r="R4090" s="40"/>
      <c r="S4090" s="40"/>
      <c r="T4090" s="40"/>
      <c r="U4090" s="40"/>
      <c r="V4090" s="40"/>
      <c r="W4090" s="40"/>
      <c r="X4090" s="40"/>
      <c r="Y4090" s="40"/>
      <c r="Z4090" s="40"/>
      <c r="AA4090" s="40"/>
      <c r="AB4090" s="40"/>
      <c r="AC4090" s="40"/>
      <c r="AD4090" s="40"/>
      <c r="AE4090" s="40"/>
      <c r="AF4090" s="40"/>
      <c r="AG4090" s="40"/>
      <c r="AH4090" s="40"/>
      <c r="AI4090" s="40"/>
      <c r="AJ4090" s="40"/>
      <c r="AK4090" s="40"/>
      <c r="AL4090" s="40"/>
      <c r="AM4090" s="40"/>
      <c r="AN4090" s="40"/>
      <c r="AO4090" s="51"/>
    </row>
    <row r="4091" spans="1:41" s="3" customFormat="1" x14ac:dyDescent="0.25">
      <c r="A4091" s="40"/>
      <c r="B4091" s="50"/>
      <c r="C4091" s="40"/>
      <c r="D4091" s="58"/>
      <c r="E4091" s="40"/>
      <c r="F4091" s="40"/>
      <c r="G4091" s="40"/>
      <c r="H4091" s="40"/>
      <c r="I4091" s="40"/>
      <c r="J4091" s="40"/>
      <c r="K4091" s="40"/>
      <c r="L4091" s="40"/>
      <c r="M4091" s="40"/>
      <c r="N4091" s="40"/>
      <c r="O4091" s="40"/>
      <c r="P4091" s="40"/>
      <c r="Q4091" s="40"/>
      <c r="R4091" s="40"/>
      <c r="S4091" s="40"/>
      <c r="T4091" s="40"/>
      <c r="U4091" s="40"/>
      <c r="V4091" s="40"/>
      <c r="W4091" s="40"/>
      <c r="X4091" s="40"/>
      <c r="Y4091" s="40"/>
      <c r="Z4091" s="40"/>
      <c r="AA4091" s="40"/>
      <c r="AB4091" s="40"/>
      <c r="AC4091" s="40"/>
      <c r="AD4091" s="40"/>
      <c r="AE4091" s="40"/>
      <c r="AF4091" s="40"/>
      <c r="AG4091" s="40"/>
      <c r="AH4091" s="40"/>
      <c r="AI4091" s="40"/>
      <c r="AJ4091" s="40"/>
      <c r="AK4091" s="40"/>
      <c r="AL4091" s="40"/>
      <c r="AM4091" s="40"/>
      <c r="AN4091" s="40"/>
      <c r="AO4091" s="51"/>
    </row>
    <row r="4092" spans="1:41" s="3" customFormat="1" x14ac:dyDescent="0.25">
      <c r="A4092" s="40"/>
      <c r="B4092" s="50"/>
      <c r="C4092" s="40"/>
      <c r="D4092" s="58"/>
      <c r="E4092" s="40"/>
      <c r="F4092" s="40"/>
      <c r="G4092" s="40"/>
      <c r="H4092" s="40"/>
      <c r="I4092" s="40"/>
      <c r="J4092" s="40"/>
      <c r="K4092" s="40"/>
      <c r="L4092" s="40"/>
      <c r="M4092" s="40"/>
      <c r="N4092" s="40"/>
      <c r="O4092" s="40"/>
      <c r="P4092" s="40"/>
      <c r="Q4092" s="40"/>
      <c r="R4092" s="40"/>
      <c r="S4092" s="40"/>
      <c r="T4092" s="40"/>
      <c r="U4092" s="40"/>
      <c r="V4092" s="40"/>
      <c r="W4092" s="40"/>
      <c r="X4092" s="40"/>
      <c r="Y4092" s="40"/>
      <c r="Z4092" s="40"/>
      <c r="AA4092" s="40"/>
      <c r="AB4092" s="40"/>
      <c r="AC4092" s="40"/>
      <c r="AD4092" s="40"/>
      <c r="AE4092" s="40"/>
      <c r="AF4092" s="40"/>
      <c r="AG4092" s="40"/>
      <c r="AH4092" s="40"/>
      <c r="AI4092" s="40"/>
      <c r="AJ4092" s="40"/>
      <c r="AK4092" s="40"/>
      <c r="AL4092" s="40"/>
      <c r="AM4092" s="40"/>
      <c r="AN4092" s="40"/>
      <c r="AO4092" s="51"/>
    </row>
    <row r="4093" spans="1:41" s="3" customFormat="1" x14ac:dyDescent="0.25">
      <c r="A4093" s="40"/>
      <c r="B4093" s="50"/>
      <c r="C4093" s="40"/>
      <c r="D4093" s="58"/>
      <c r="E4093" s="40"/>
      <c r="F4093" s="40"/>
      <c r="G4093" s="40"/>
      <c r="H4093" s="40"/>
      <c r="I4093" s="40"/>
      <c r="J4093" s="40"/>
      <c r="K4093" s="40"/>
      <c r="L4093" s="40"/>
      <c r="M4093" s="40"/>
      <c r="N4093" s="40"/>
      <c r="O4093" s="40"/>
      <c r="P4093" s="40"/>
      <c r="Q4093" s="40"/>
      <c r="R4093" s="40"/>
      <c r="S4093" s="40"/>
      <c r="T4093" s="40"/>
      <c r="U4093" s="40"/>
      <c r="V4093" s="40"/>
      <c r="W4093" s="40"/>
      <c r="X4093" s="40"/>
      <c r="Y4093" s="40"/>
      <c r="Z4093" s="40"/>
      <c r="AA4093" s="40"/>
      <c r="AB4093" s="40"/>
      <c r="AC4093" s="40"/>
      <c r="AD4093" s="40"/>
      <c r="AE4093" s="40"/>
      <c r="AF4093" s="40"/>
      <c r="AG4093" s="40"/>
      <c r="AH4093" s="40"/>
      <c r="AI4093" s="40"/>
      <c r="AJ4093" s="40"/>
      <c r="AK4093" s="40"/>
      <c r="AL4093" s="40"/>
      <c r="AM4093" s="40"/>
      <c r="AN4093" s="40"/>
      <c r="AO4093" s="51"/>
    </row>
    <row r="4094" spans="1:41" s="3" customFormat="1" x14ac:dyDescent="0.25">
      <c r="A4094" s="40"/>
      <c r="B4094" s="50"/>
      <c r="C4094" s="40"/>
      <c r="D4094" s="58"/>
      <c r="E4094" s="40"/>
      <c r="F4094" s="40"/>
      <c r="G4094" s="40"/>
      <c r="H4094" s="40"/>
      <c r="I4094" s="40"/>
      <c r="J4094" s="40"/>
      <c r="K4094" s="40"/>
      <c r="L4094" s="40"/>
      <c r="M4094" s="40"/>
      <c r="N4094" s="40"/>
      <c r="O4094" s="40"/>
      <c r="P4094" s="40"/>
      <c r="Q4094" s="40"/>
      <c r="R4094" s="40"/>
      <c r="S4094" s="40"/>
      <c r="T4094" s="40"/>
      <c r="U4094" s="40"/>
      <c r="V4094" s="40"/>
      <c r="W4094" s="40"/>
      <c r="X4094" s="40"/>
      <c r="Y4094" s="40"/>
      <c r="Z4094" s="40"/>
      <c r="AA4094" s="40"/>
      <c r="AB4094" s="40"/>
      <c r="AC4094" s="40"/>
      <c r="AD4094" s="40"/>
      <c r="AE4094" s="40"/>
      <c r="AF4094" s="40"/>
      <c r="AG4094" s="40"/>
      <c r="AH4094" s="40"/>
      <c r="AI4094" s="40"/>
      <c r="AJ4094" s="40"/>
      <c r="AK4094" s="40"/>
      <c r="AL4094" s="40"/>
      <c r="AM4094" s="40"/>
      <c r="AN4094" s="40"/>
      <c r="AO4094" s="51"/>
    </row>
    <row r="4095" spans="1:41" s="3" customFormat="1" x14ac:dyDescent="0.25">
      <c r="A4095" s="40"/>
      <c r="B4095" s="50"/>
      <c r="C4095" s="40"/>
      <c r="D4095" s="58"/>
      <c r="E4095" s="40"/>
      <c r="F4095" s="40"/>
      <c r="G4095" s="40"/>
      <c r="H4095" s="40"/>
      <c r="I4095" s="40"/>
      <c r="J4095" s="40"/>
      <c r="K4095" s="40"/>
      <c r="L4095" s="40"/>
      <c r="M4095" s="40"/>
      <c r="N4095" s="40"/>
      <c r="O4095" s="40"/>
      <c r="P4095" s="40"/>
      <c r="Q4095" s="40"/>
      <c r="R4095" s="40"/>
      <c r="S4095" s="40"/>
      <c r="T4095" s="40"/>
      <c r="U4095" s="40"/>
      <c r="V4095" s="40"/>
      <c r="W4095" s="40"/>
      <c r="X4095" s="40"/>
      <c r="Y4095" s="40"/>
      <c r="Z4095" s="40"/>
      <c r="AA4095" s="40"/>
      <c r="AB4095" s="40"/>
      <c r="AC4095" s="40"/>
      <c r="AD4095" s="40"/>
      <c r="AE4095" s="40"/>
      <c r="AF4095" s="40"/>
      <c r="AG4095" s="40"/>
      <c r="AH4095" s="40"/>
      <c r="AI4095" s="40"/>
      <c r="AJ4095" s="40"/>
      <c r="AK4095" s="40"/>
      <c r="AL4095" s="40"/>
      <c r="AM4095" s="40"/>
      <c r="AN4095" s="40"/>
      <c r="AO4095" s="51"/>
    </row>
    <row r="4096" spans="1:41" s="3" customFormat="1" x14ac:dyDescent="0.25">
      <c r="A4096" s="40"/>
      <c r="B4096" s="50"/>
      <c r="C4096" s="40"/>
      <c r="D4096" s="58"/>
      <c r="E4096" s="40"/>
      <c r="F4096" s="40"/>
      <c r="G4096" s="40"/>
      <c r="H4096" s="40"/>
      <c r="I4096" s="40"/>
      <c r="J4096" s="40"/>
      <c r="K4096" s="40"/>
      <c r="L4096" s="40"/>
      <c r="M4096" s="40"/>
      <c r="N4096" s="40"/>
      <c r="O4096" s="40"/>
      <c r="P4096" s="40"/>
      <c r="Q4096" s="40"/>
      <c r="R4096" s="40"/>
      <c r="S4096" s="40"/>
      <c r="T4096" s="40"/>
      <c r="U4096" s="40"/>
      <c r="V4096" s="40"/>
      <c r="W4096" s="40"/>
      <c r="X4096" s="40"/>
      <c r="Y4096" s="40"/>
      <c r="Z4096" s="40"/>
      <c r="AA4096" s="40"/>
      <c r="AB4096" s="40"/>
      <c r="AC4096" s="40"/>
      <c r="AD4096" s="40"/>
      <c r="AE4096" s="40"/>
      <c r="AF4096" s="40"/>
      <c r="AG4096" s="40"/>
      <c r="AH4096" s="40"/>
      <c r="AI4096" s="40"/>
      <c r="AJ4096" s="40"/>
      <c r="AK4096" s="40"/>
      <c r="AL4096" s="40"/>
      <c r="AM4096" s="40"/>
      <c r="AN4096" s="40"/>
      <c r="AO4096" s="51"/>
    </row>
    <row r="4097" spans="1:41" s="3" customFormat="1" x14ac:dyDescent="0.25">
      <c r="A4097" s="40"/>
      <c r="B4097" s="50"/>
      <c r="C4097" s="40"/>
      <c r="D4097" s="58"/>
      <c r="E4097" s="40"/>
      <c r="F4097" s="40"/>
      <c r="G4097" s="40"/>
      <c r="H4097" s="40"/>
      <c r="I4097" s="40"/>
      <c r="J4097" s="40"/>
      <c r="K4097" s="40"/>
      <c r="L4097" s="40"/>
      <c r="M4097" s="40"/>
      <c r="N4097" s="40"/>
      <c r="O4097" s="40"/>
      <c r="P4097" s="40"/>
      <c r="Q4097" s="40"/>
      <c r="R4097" s="40"/>
      <c r="S4097" s="40"/>
      <c r="T4097" s="40"/>
      <c r="U4097" s="40"/>
      <c r="V4097" s="40"/>
      <c r="W4097" s="40"/>
      <c r="X4097" s="40"/>
      <c r="Y4097" s="40"/>
      <c r="Z4097" s="40"/>
      <c r="AA4097" s="40"/>
      <c r="AB4097" s="40"/>
      <c r="AC4097" s="40"/>
      <c r="AD4097" s="40"/>
      <c r="AE4097" s="40"/>
      <c r="AF4097" s="40"/>
      <c r="AG4097" s="40"/>
      <c r="AH4097" s="40"/>
      <c r="AI4097" s="40"/>
      <c r="AJ4097" s="40"/>
      <c r="AK4097" s="40"/>
      <c r="AL4097" s="40"/>
      <c r="AM4097" s="40"/>
      <c r="AN4097" s="40"/>
      <c r="AO4097" s="51"/>
    </row>
    <row r="4098" spans="1:41" s="3" customFormat="1" x14ac:dyDescent="0.25">
      <c r="A4098" s="40"/>
      <c r="B4098" s="50"/>
      <c r="C4098" s="40"/>
      <c r="D4098" s="58"/>
      <c r="E4098" s="40"/>
      <c r="F4098" s="40"/>
      <c r="G4098" s="40"/>
      <c r="H4098" s="40"/>
      <c r="I4098" s="40"/>
      <c r="J4098" s="40"/>
      <c r="K4098" s="40"/>
      <c r="L4098" s="40"/>
      <c r="M4098" s="40"/>
      <c r="N4098" s="40"/>
      <c r="O4098" s="40"/>
      <c r="P4098" s="40"/>
      <c r="Q4098" s="40"/>
      <c r="R4098" s="40"/>
      <c r="S4098" s="40"/>
      <c r="T4098" s="40"/>
      <c r="U4098" s="40"/>
      <c r="V4098" s="40"/>
      <c r="W4098" s="40"/>
      <c r="X4098" s="40"/>
      <c r="Y4098" s="40"/>
      <c r="Z4098" s="40"/>
      <c r="AA4098" s="40"/>
      <c r="AB4098" s="40"/>
      <c r="AC4098" s="40"/>
      <c r="AD4098" s="40"/>
      <c r="AE4098" s="40"/>
      <c r="AF4098" s="40"/>
      <c r="AG4098" s="40"/>
      <c r="AH4098" s="40"/>
      <c r="AI4098" s="40"/>
      <c r="AJ4098" s="40"/>
      <c r="AK4098" s="40"/>
      <c r="AL4098" s="40"/>
      <c r="AM4098" s="40"/>
      <c r="AN4098" s="40"/>
      <c r="AO4098" s="51"/>
    </row>
    <row r="4099" spans="1:41" s="3" customFormat="1" x14ac:dyDescent="0.25">
      <c r="A4099" s="40"/>
      <c r="B4099" s="50"/>
      <c r="C4099" s="40"/>
      <c r="D4099" s="58"/>
      <c r="E4099" s="40"/>
      <c r="F4099" s="40"/>
      <c r="G4099" s="40"/>
      <c r="H4099" s="40"/>
      <c r="I4099" s="40"/>
      <c r="J4099" s="40"/>
      <c r="K4099" s="40"/>
      <c r="L4099" s="40"/>
      <c r="M4099" s="40"/>
      <c r="N4099" s="40"/>
      <c r="O4099" s="40"/>
      <c r="P4099" s="40"/>
      <c r="Q4099" s="40"/>
      <c r="R4099" s="40"/>
      <c r="S4099" s="40"/>
      <c r="T4099" s="40"/>
      <c r="U4099" s="40"/>
      <c r="V4099" s="40"/>
      <c r="W4099" s="40"/>
      <c r="X4099" s="40"/>
      <c r="Y4099" s="40"/>
      <c r="Z4099" s="40"/>
      <c r="AA4099" s="40"/>
      <c r="AB4099" s="40"/>
      <c r="AC4099" s="40"/>
      <c r="AD4099" s="40"/>
      <c r="AE4099" s="40"/>
      <c r="AF4099" s="40"/>
      <c r="AG4099" s="40"/>
      <c r="AH4099" s="40"/>
      <c r="AI4099" s="40"/>
      <c r="AJ4099" s="40"/>
      <c r="AK4099" s="40"/>
      <c r="AL4099" s="40"/>
      <c r="AM4099" s="40"/>
      <c r="AN4099" s="40"/>
      <c r="AO4099" s="51"/>
    </row>
    <row r="4100" spans="1:41" s="3" customFormat="1" x14ac:dyDescent="0.25">
      <c r="A4100" s="40"/>
      <c r="B4100" s="50"/>
      <c r="C4100" s="40"/>
      <c r="D4100" s="58"/>
      <c r="E4100" s="40"/>
      <c r="F4100" s="40"/>
      <c r="G4100" s="40"/>
      <c r="H4100" s="40"/>
      <c r="I4100" s="40"/>
      <c r="J4100" s="40"/>
      <c r="K4100" s="40"/>
      <c r="L4100" s="40"/>
      <c r="M4100" s="40"/>
      <c r="N4100" s="40"/>
      <c r="O4100" s="40"/>
      <c r="P4100" s="40"/>
      <c r="Q4100" s="40"/>
      <c r="R4100" s="40"/>
      <c r="S4100" s="40"/>
      <c r="T4100" s="40"/>
      <c r="U4100" s="40"/>
      <c r="V4100" s="40"/>
      <c r="W4100" s="40"/>
      <c r="X4100" s="40"/>
      <c r="Y4100" s="40"/>
      <c r="Z4100" s="40"/>
      <c r="AA4100" s="40"/>
      <c r="AB4100" s="40"/>
      <c r="AC4100" s="40"/>
      <c r="AD4100" s="40"/>
      <c r="AE4100" s="40"/>
      <c r="AF4100" s="40"/>
      <c r="AG4100" s="40"/>
      <c r="AH4100" s="40"/>
      <c r="AI4100" s="40"/>
      <c r="AJ4100" s="40"/>
      <c r="AK4100" s="40"/>
      <c r="AL4100" s="40"/>
      <c r="AM4100" s="40"/>
      <c r="AN4100" s="40"/>
      <c r="AO4100" s="51"/>
    </row>
    <row r="4101" spans="1:41" s="3" customFormat="1" x14ac:dyDescent="0.25">
      <c r="A4101" s="40"/>
      <c r="B4101" s="50"/>
      <c r="C4101" s="40"/>
      <c r="D4101" s="58"/>
      <c r="E4101" s="40"/>
      <c r="F4101" s="40"/>
      <c r="G4101" s="40"/>
      <c r="H4101" s="40"/>
      <c r="I4101" s="40"/>
      <c r="J4101" s="40"/>
      <c r="K4101" s="40"/>
      <c r="L4101" s="40"/>
      <c r="M4101" s="40"/>
      <c r="N4101" s="40"/>
      <c r="O4101" s="40"/>
      <c r="P4101" s="40"/>
      <c r="Q4101" s="40"/>
      <c r="R4101" s="40"/>
      <c r="S4101" s="40"/>
      <c r="T4101" s="40"/>
      <c r="U4101" s="40"/>
      <c r="V4101" s="40"/>
      <c r="W4101" s="40"/>
      <c r="X4101" s="40"/>
      <c r="Y4101" s="40"/>
      <c r="Z4101" s="40"/>
      <c r="AA4101" s="40"/>
      <c r="AB4101" s="40"/>
      <c r="AC4101" s="40"/>
      <c r="AD4101" s="40"/>
      <c r="AE4101" s="40"/>
      <c r="AF4101" s="40"/>
      <c r="AG4101" s="40"/>
      <c r="AH4101" s="40"/>
      <c r="AI4101" s="40"/>
      <c r="AJ4101" s="40"/>
      <c r="AK4101" s="40"/>
      <c r="AL4101" s="40"/>
      <c r="AM4101" s="40"/>
      <c r="AN4101" s="40"/>
      <c r="AO4101" s="51"/>
    </row>
    <row r="4102" spans="1:41" s="3" customFormat="1" x14ac:dyDescent="0.25">
      <c r="A4102" s="40"/>
      <c r="B4102" s="50"/>
      <c r="C4102" s="40"/>
      <c r="D4102" s="58"/>
      <c r="E4102" s="40"/>
      <c r="F4102" s="40"/>
      <c r="G4102" s="40"/>
      <c r="H4102" s="40"/>
      <c r="I4102" s="40"/>
      <c r="J4102" s="40"/>
      <c r="K4102" s="40"/>
      <c r="L4102" s="40"/>
      <c r="M4102" s="40"/>
      <c r="N4102" s="40"/>
      <c r="O4102" s="40"/>
      <c r="P4102" s="40"/>
      <c r="Q4102" s="40"/>
      <c r="R4102" s="40"/>
      <c r="S4102" s="40"/>
      <c r="T4102" s="40"/>
      <c r="U4102" s="40"/>
      <c r="V4102" s="40"/>
      <c r="W4102" s="40"/>
      <c r="X4102" s="40"/>
      <c r="Y4102" s="40"/>
      <c r="Z4102" s="40"/>
      <c r="AA4102" s="40"/>
      <c r="AB4102" s="40"/>
      <c r="AC4102" s="40"/>
      <c r="AD4102" s="40"/>
      <c r="AE4102" s="40"/>
      <c r="AF4102" s="40"/>
      <c r="AG4102" s="40"/>
      <c r="AH4102" s="40"/>
      <c r="AI4102" s="40"/>
      <c r="AJ4102" s="40"/>
      <c r="AK4102" s="40"/>
      <c r="AL4102" s="40"/>
      <c r="AM4102" s="40"/>
      <c r="AN4102" s="40"/>
      <c r="AO4102" s="51"/>
    </row>
    <row r="4103" spans="1:41" s="3" customFormat="1" x14ac:dyDescent="0.25">
      <c r="A4103" s="40"/>
      <c r="B4103" s="50"/>
      <c r="C4103" s="40"/>
      <c r="D4103" s="58"/>
      <c r="E4103" s="40"/>
      <c r="F4103" s="40"/>
      <c r="G4103" s="40"/>
      <c r="H4103" s="40"/>
      <c r="I4103" s="40"/>
      <c r="J4103" s="40"/>
      <c r="K4103" s="40"/>
      <c r="L4103" s="40"/>
      <c r="M4103" s="40"/>
      <c r="N4103" s="40"/>
      <c r="O4103" s="40"/>
      <c r="P4103" s="40"/>
      <c r="Q4103" s="40"/>
      <c r="R4103" s="40"/>
      <c r="S4103" s="40"/>
      <c r="T4103" s="40"/>
      <c r="U4103" s="40"/>
      <c r="V4103" s="40"/>
      <c r="W4103" s="40"/>
      <c r="X4103" s="40"/>
      <c r="Y4103" s="40"/>
      <c r="Z4103" s="40"/>
      <c r="AA4103" s="40"/>
      <c r="AB4103" s="40"/>
      <c r="AC4103" s="40"/>
      <c r="AD4103" s="40"/>
      <c r="AE4103" s="40"/>
      <c r="AF4103" s="40"/>
      <c r="AG4103" s="40"/>
      <c r="AH4103" s="40"/>
      <c r="AI4103" s="40"/>
      <c r="AJ4103" s="40"/>
      <c r="AK4103" s="40"/>
      <c r="AL4103" s="40"/>
      <c r="AM4103" s="40"/>
      <c r="AN4103" s="40"/>
      <c r="AO4103" s="51"/>
    </row>
    <row r="4104" spans="1:41" s="3" customFormat="1" x14ac:dyDescent="0.25">
      <c r="A4104" s="40"/>
      <c r="B4104" s="50"/>
      <c r="C4104" s="40"/>
      <c r="D4104" s="58"/>
      <c r="E4104" s="40"/>
      <c r="F4104" s="40"/>
      <c r="G4104" s="40"/>
      <c r="H4104" s="40"/>
      <c r="I4104" s="40"/>
      <c r="J4104" s="40"/>
      <c r="K4104" s="40"/>
      <c r="L4104" s="40"/>
      <c r="M4104" s="40"/>
      <c r="N4104" s="40"/>
      <c r="O4104" s="40"/>
      <c r="P4104" s="40"/>
      <c r="Q4104" s="40"/>
      <c r="R4104" s="40"/>
      <c r="S4104" s="40"/>
      <c r="T4104" s="40"/>
      <c r="U4104" s="40"/>
      <c r="V4104" s="40"/>
      <c r="W4104" s="40"/>
      <c r="X4104" s="40"/>
      <c r="Y4104" s="40"/>
      <c r="Z4104" s="40"/>
      <c r="AA4104" s="40"/>
      <c r="AB4104" s="40"/>
      <c r="AC4104" s="40"/>
      <c r="AD4104" s="40"/>
      <c r="AE4104" s="40"/>
      <c r="AF4104" s="40"/>
      <c r="AG4104" s="40"/>
      <c r="AH4104" s="40"/>
      <c r="AI4104" s="40"/>
      <c r="AJ4104" s="40"/>
      <c r="AK4104" s="40"/>
      <c r="AL4104" s="40"/>
      <c r="AM4104" s="40"/>
      <c r="AN4104" s="40"/>
      <c r="AO4104" s="51"/>
    </row>
    <row r="4105" spans="1:41" s="3" customFormat="1" x14ac:dyDescent="0.25">
      <c r="A4105" s="40"/>
      <c r="B4105" s="50"/>
      <c r="C4105" s="40"/>
      <c r="D4105" s="58"/>
      <c r="E4105" s="40"/>
      <c r="F4105" s="40"/>
      <c r="G4105" s="40"/>
      <c r="H4105" s="40"/>
      <c r="I4105" s="40"/>
      <c r="J4105" s="40"/>
      <c r="K4105" s="40"/>
      <c r="L4105" s="40"/>
      <c r="M4105" s="40"/>
      <c r="N4105" s="40"/>
      <c r="O4105" s="40"/>
      <c r="P4105" s="40"/>
      <c r="Q4105" s="40"/>
      <c r="R4105" s="40"/>
      <c r="S4105" s="40"/>
      <c r="T4105" s="40"/>
      <c r="U4105" s="40"/>
      <c r="V4105" s="40"/>
      <c r="W4105" s="40"/>
      <c r="X4105" s="40"/>
      <c r="Y4105" s="40"/>
      <c r="Z4105" s="40"/>
      <c r="AA4105" s="40"/>
      <c r="AB4105" s="40"/>
      <c r="AC4105" s="40"/>
      <c r="AD4105" s="40"/>
      <c r="AE4105" s="40"/>
      <c r="AF4105" s="40"/>
      <c r="AG4105" s="40"/>
      <c r="AH4105" s="40"/>
      <c r="AI4105" s="40"/>
      <c r="AJ4105" s="40"/>
      <c r="AK4105" s="40"/>
      <c r="AL4105" s="40"/>
      <c r="AM4105" s="40"/>
      <c r="AN4105" s="40"/>
      <c r="AO4105" s="51"/>
    </row>
    <row r="4106" spans="1:41" s="3" customFormat="1" x14ac:dyDescent="0.25">
      <c r="A4106" s="40"/>
      <c r="B4106" s="50"/>
      <c r="C4106" s="40"/>
      <c r="D4106" s="58"/>
      <c r="E4106" s="40"/>
      <c r="F4106" s="40"/>
      <c r="G4106" s="40"/>
      <c r="H4106" s="40"/>
      <c r="I4106" s="40"/>
      <c r="J4106" s="40"/>
      <c r="K4106" s="40"/>
      <c r="L4106" s="40"/>
      <c r="M4106" s="40"/>
      <c r="N4106" s="40"/>
      <c r="O4106" s="40"/>
      <c r="P4106" s="40"/>
      <c r="Q4106" s="40"/>
      <c r="R4106" s="40"/>
      <c r="S4106" s="40"/>
      <c r="T4106" s="40"/>
      <c r="U4106" s="40"/>
      <c r="V4106" s="40"/>
      <c r="W4106" s="40"/>
      <c r="X4106" s="40"/>
      <c r="Y4106" s="40"/>
      <c r="Z4106" s="40"/>
      <c r="AA4106" s="40"/>
      <c r="AB4106" s="40"/>
      <c r="AC4106" s="40"/>
      <c r="AD4106" s="40"/>
      <c r="AE4106" s="40"/>
      <c r="AF4106" s="40"/>
      <c r="AG4106" s="40"/>
      <c r="AH4106" s="40"/>
      <c r="AI4106" s="40"/>
      <c r="AJ4106" s="40"/>
      <c r="AK4106" s="40"/>
      <c r="AL4106" s="40"/>
      <c r="AM4106" s="40"/>
      <c r="AN4106" s="40"/>
      <c r="AO4106" s="51"/>
    </row>
    <row r="4107" spans="1:41" s="3" customFormat="1" x14ac:dyDescent="0.25">
      <c r="A4107" s="40"/>
      <c r="B4107" s="50"/>
      <c r="C4107" s="40"/>
      <c r="D4107" s="58"/>
      <c r="E4107" s="40"/>
      <c r="F4107" s="40"/>
      <c r="G4107" s="40"/>
      <c r="H4107" s="40"/>
      <c r="I4107" s="40"/>
      <c r="J4107" s="40"/>
      <c r="K4107" s="40"/>
      <c r="L4107" s="40"/>
      <c r="M4107" s="40"/>
      <c r="N4107" s="40"/>
      <c r="O4107" s="40"/>
      <c r="P4107" s="40"/>
      <c r="Q4107" s="40"/>
      <c r="R4107" s="40"/>
      <c r="S4107" s="40"/>
      <c r="T4107" s="40"/>
      <c r="U4107" s="40"/>
      <c r="V4107" s="40"/>
      <c r="W4107" s="40"/>
      <c r="X4107" s="40"/>
      <c r="Y4107" s="40"/>
      <c r="Z4107" s="40"/>
      <c r="AA4107" s="40"/>
      <c r="AB4107" s="40"/>
      <c r="AC4107" s="40"/>
      <c r="AD4107" s="40"/>
      <c r="AE4107" s="40"/>
      <c r="AF4107" s="40"/>
      <c r="AG4107" s="40"/>
      <c r="AH4107" s="40"/>
      <c r="AI4107" s="40"/>
      <c r="AJ4107" s="40"/>
      <c r="AK4107" s="40"/>
      <c r="AL4107" s="40"/>
      <c r="AM4107" s="40"/>
      <c r="AN4107" s="40"/>
      <c r="AO4107" s="51"/>
    </row>
    <row r="4108" spans="1:41" s="3" customFormat="1" x14ac:dyDescent="0.25">
      <c r="A4108" s="40"/>
      <c r="B4108" s="50"/>
      <c r="C4108" s="40"/>
      <c r="D4108" s="58"/>
      <c r="E4108" s="40"/>
      <c r="F4108" s="40"/>
      <c r="G4108" s="40"/>
      <c r="H4108" s="40"/>
      <c r="I4108" s="40"/>
      <c r="J4108" s="40"/>
      <c r="K4108" s="40"/>
      <c r="L4108" s="40"/>
      <c r="M4108" s="40"/>
      <c r="N4108" s="40"/>
      <c r="O4108" s="40"/>
      <c r="P4108" s="40"/>
      <c r="Q4108" s="40"/>
      <c r="R4108" s="40"/>
      <c r="S4108" s="40"/>
      <c r="T4108" s="40"/>
      <c r="U4108" s="40"/>
      <c r="V4108" s="40"/>
      <c r="W4108" s="40"/>
      <c r="X4108" s="40"/>
      <c r="Y4108" s="40"/>
      <c r="Z4108" s="40"/>
      <c r="AA4108" s="40"/>
      <c r="AB4108" s="40"/>
      <c r="AC4108" s="40"/>
      <c r="AD4108" s="40"/>
      <c r="AE4108" s="40"/>
      <c r="AF4108" s="40"/>
      <c r="AG4108" s="40"/>
      <c r="AH4108" s="40"/>
      <c r="AI4108" s="40"/>
      <c r="AJ4108" s="40"/>
      <c r="AK4108" s="40"/>
      <c r="AL4108" s="40"/>
      <c r="AM4108" s="40"/>
      <c r="AN4108" s="40"/>
      <c r="AO4108" s="51"/>
    </row>
    <row r="4109" spans="1:41" s="3" customFormat="1" x14ac:dyDescent="0.25">
      <c r="A4109" s="40"/>
      <c r="B4109" s="50"/>
      <c r="C4109" s="40"/>
      <c r="D4109" s="58"/>
      <c r="E4109" s="40"/>
      <c r="F4109" s="40"/>
      <c r="G4109" s="40"/>
      <c r="H4109" s="40"/>
      <c r="I4109" s="40"/>
      <c r="J4109" s="40"/>
      <c r="K4109" s="40"/>
      <c r="L4109" s="40"/>
      <c r="M4109" s="40"/>
      <c r="N4109" s="40"/>
      <c r="O4109" s="40"/>
      <c r="P4109" s="40"/>
      <c r="Q4109" s="40"/>
      <c r="R4109" s="40"/>
      <c r="S4109" s="40"/>
      <c r="T4109" s="40"/>
      <c r="U4109" s="40"/>
      <c r="V4109" s="40"/>
      <c r="W4109" s="40"/>
      <c r="X4109" s="40"/>
      <c r="Y4109" s="40"/>
      <c r="Z4109" s="40"/>
      <c r="AA4109" s="40"/>
      <c r="AB4109" s="40"/>
      <c r="AC4109" s="40"/>
      <c r="AD4109" s="40"/>
      <c r="AE4109" s="40"/>
      <c r="AF4109" s="40"/>
      <c r="AG4109" s="40"/>
      <c r="AH4109" s="40"/>
      <c r="AI4109" s="40"/>
      <c r="AJ4109" s="40"/>
      <c r="AK4109" s="40"/>
      <c r="AL4109" s="40"/>
      <c r="AM4109" s="40"/>
      <c r="AN4109" s="40"/>
      <c r="AO4109" s="51"/>
    </row>
    <row r="4110" spans="1:41" s="3" customFormat="1" x14ac:dyDescent="0.25">
      <c r="A4110" s="40"/>
      <c r="B4110" s="50"/>
      <c r="C4110" s="40"/>
      <c r="D4110" s="58"/>
      <c r="E4110" s="40"/>
      <c r="F4110" s="40"/>
      <c r="G4110" s="40"/>
      <c r="H4110" s="40"/>
      <c r="I4110" s="40"/>
      <c r="J4110" s="40"/>
      <c r="K4110" s="40"/>
      <c r="L4110" s="40"/>
      <c r="M4110" s="40"/>
      <c r="N4110" s="40"/>
      <c r="O4110" s="40"/>
      <c r="P4110" s="40"/>
      <c r="Q4110" s="40"/>
      <c r="R4110" s="40"/>
      <c r="S4110" s="40"/>
      <c r="T4110" s="40"/>
      <c r="U4110" s="40"/>
      <c r="V4110" s="40"/>
      <c r="W4110" s="40"/>
      <c r="X4110" s="40"/>
      <c r="Y4110" s="40"/>
      <c r="Z4110" s="40"/>
      <c r="AA4110" s="40"/>
      <c r="AB4110" s="40"/>
      <c r="AC4110" s="40"/>
      <c r="AD4110" s="40"/>
      <c r="AE4110" s="40"/>
      <c r="AF4110" s="40"/>
      <c r="AG4110" s="40"/>
      <c r="AH4110" s="40"/>
      <c r="AI4110" s="40"/>
      <c r="AJ4110" s="40"/>
      <c r="AK4110" s="40"/>
      <c r="AL4110" s="40"/>
      <c r="AM4110" s="40"/>
      <c r="AN4110" s="40"/>
      <c r="AO4110" s="51"/>
    </row>
    <row r="4111" spans="1:41" s="3" customFormat="1" x14ac:dyDescent="0.25">
      <c r="A4111" s="40"/>
      <c r="B4111" s="50"/>
      <c r="C4111" s="40"/>
      <c r="D4111" s="58"/>
      <c r="E4111" s="40"/>
      <c r="F4111" s="40"/>
      <c r="G4111" s="40"/>
      <c r="H4111" s="40"/>
      <c r="I4111" s="40"/>
      <c r="J4111" s="40"/>
      <c r="K4111" s="40"/>
      <c r="L4111" s="40"/>
      <c r="M4111" s="40"/>
      <c r="N4111" s="40"/>
      <c r="O4111" s="40"/>
      <c r="P4111" s="40"/>
      <c r="Q4111" s="40"/>
      <c r="R4111" s="40"/>
      <c r="S4111" s="40"/>
      <c r="T4111" s="40"/>
      <c r="U4111" s="40"/>
      <c r="V4111" s="40"/>
      <c r="W4111" s="40"/>
      <c r="X4111" s="40"/>
      <c r="Y4111" s="40"/>
      <c r="Z4111" s="40"/>
      <c r="AA4111" s="40"/>
      <c r="AB4111" s="40"/>
      <c r="AC4111" s="40"/>
      <c r="AD4111" s="40"/>
      <c r="AE4111" s="40"/>
      <c r="AF4111" s="40"/>
      <c r="AG4111" s="40"/>
      <c r="AH4111" s="40"/>
      <c r="AI4111" s="40"/>
      <c r="AJ4111" s="40"/>
      <c r="AK4111" s="40"/>
      <c r="AL4111" s="40"/>
      <c r="AM4111" s="40"/>
      <c r="AN4111" s="40"/>
      <c r="AO4111" s="51"/>
    </row>
    <row r="4112" spans="1:41" s="3" customFormat="1" x14ac:dyDescent="0.25">
      <c r="A4112" s="40"/>
      <c r="B4112" s="50"/>
      <c r="C4112" s="40"/>
      <c r="D4112" s="58"/>
      <c r="E4112" s="40"/>
      <c r="F4112" s="40"/>
      <c r="G4112" s="40"/>
      <c r="H4112" s="40"/>
      <c r="I4112" s="40"/>
      <c r="J4112" s="40"/>
      <c r="K4112" s="40"/>
      <c r="L4112" s="40"/>
      <c r="M4112" s="40"/>
      <c r="N4112" s="40"/>
      <c r="O4112" s="40"/>
      <c r="P4112" s="40"/>
      <c r="Q4112" s="40"/>
      <c r="R4112" s="40"/>
      <c r="S4112" s="40"/>
      <c r="T4112" s="40"/>
      <c r="U4112" s="40"/>
      <c r="V4112" s="40"/>
      <c r="W4112" s="40"/>
      <c r="X4112" s="40"/>
      <c r="Y4112" s="40"/>
      <c r="Z4112" s="40"/>
      <c r="AA4112" s="40"/>
      <c r="AB4112" s="40"/>
      <c r="AC4112" s="40"/>
      <c r="AD4112" s="40"/>
      <c r="AE4112" s="40"/>
      <c r="AF4112" s="40"/>
      <c r="AG4112" s="40"/>
      <c r="AH4112" s="40"/>
      <c r="AI4112" s="40"/>
      <c r="AJ4112" s="40"/>
      <c r="AK4112" s="40"/>
      <c r="AL4112" s="40"/>
      <c r="AM4112" s="40"/>
      <c r="AN4112" s="40"/>
      <c r="AO4112" s="51"/>
    </row>
    <row r="4113" spans="1:41" s="3" customFormat="1" x14ac:dyDescent="0.25">
      <c r="A4113" s="40"/>
      <c r="B4113" s="50"/>
      <c r="C4113" s="40"/>
      <c r="D4113" s="58"/>
      <c r="E4113" s="40"/>
      <c r="F4113" s="40"/>
      <c r="G4113" s="40"/>
      <c r="H4113" s="40"/>
      <c r="I4113" s="40"/>
      <c r="J4113" s="40"/>
      <c r="K4113" s="40"/>
      <c r="L4113" s="40"/>
      <c r="M4113" s="40"/>
      <c r="N4113" s="40"/>
      <c r="O4113" s="40"/>
      <c r="P4113" s="40"/>
      <c r="Q4113" s="40"/>
      <c r="R4113" s="40"/>
      <c r="S4113" s="40"/>
      <c r="T4113" s="40"/>
      <c r="U4113" s="40"/>
      <c r="V4113" s="40"/>
      <c r="W4113" s="40"/>
      <c r="X4113" s="40"/>
      <c r="Y4113" s="40"/>
      <c r="Z4113" s="40"/>
      <c r="AA4113" s="40"/>
      <c r="AB4113" s="40"/>
      <c r="AC4113" s="40"/>
      <c r="AD4113" s="40"/>
      <c r="AE4113" s="40"/>
      <c r="AF4113" s="40"/>
      <c r="AG4113" s="40"/>
      <c r="AH4113" s="40"/>
      <c r="AI4113" s="40"/>
      <c r="AJ4113" s="40"/>
      <c r="AK4113" s="40"/>
      <c r="AL4113" s="40"/>
      <c r="AM4113" s="40"/>
      <c r="AN4113" s="40"/>
      <c r="AO4113" s="51"/>
    </row>
    <row r="4114" spans="1:41" s="3" customFormat="1" x14ac:dyDescent="0.25">
      <c r="A4114" s="40"/>
      <c r="B4114" s="50"/>
      <c r="C4114" s="40"/>
      <c r="D4114" s="58"/>
      <c r="E4114" s="40"/>
      <c r="F4114" s="40"/>
      <c r="G4114" s="40"/>
      <c r="H4114" s="40"/>
      <c r="I4114" s="40"/>
      <c r="J4114" s="40"/>
      <c r="K4114" s="40"/>
      <c r="L4114" s="40"/>
      <c r="M4114" s="40"/>
      <c r="N4114" s="40"/>
      <c r="O4114" s="40"/>
      <c r="P4114" s="40"/>
      <c r="Q4114" s="40"/>
      <c r="R4114" s="40"/>
      <c r="S4114" s="40"/>
      <c r="T4114" s="40"/>
      <c r="U4114" s="40"/>
      <c r="V4114" s="40"/>
      <c r="W4114" s="40"/>
      <c r="X4114" s="40"/>
      <c r="Y4114" s="40"/>
      <c r="Z4114" s="40"/>
      <c r="AA4114" s="40"/>
      <c r="AB4114" s="40"/>
      <c r="AC4114" s="40"/>
      <c r="AD4114" s="40"/>
      <c r="AE4114" s="40"/>
      <c r="AF4114" s="40"/>
      <c r="AG4114" s="40"/>
      <c r="AH4114" s="40"/>
      <c r="AI4114" s="40"/>
      <c r="AJ4114" s="40"/>
      <c r="AK4114" s="40"/>
      <c r="AL4114" s="40"/>
      <c r="AM4114" s="40"/>
      <c r="AN4114" s="40"/>
      <c r="AO4114" s="51"/>
    </row>
    <row r="4115" spans="1:41" s="3" customFormat="1" x14ac:dyDescent="0.25">
      <c r="A4115" s="40"/>
      <c r="B4115" s="50"/>
      <c r="C4115" s="40"/>
      <c r="D4115" s="58"/>
      <c r="E4115" s="40"/>
      <c r="F4115" s="40"/>
      <c r="G4115" s="40"/>
      <c r="H4115" s="40"/>
      <c r="I4115" s="40"/>
      <c r="J4115" s="40"/>
      <c r="K4115" s="40"/>
      <c r="L4115" s="40"/>
      <c r="M4115" s="40"/>
      <c r="N4115" s="40"/>
      <c r="O4115" s="40"/>
      <c r="P4115" s="40"/>
      <c r="Q4115" s="40"/>
      <c r="R4115" s="40"/>
      <c r="S4115" s="40"/>
      <c r="T4115" s="40"/>
      <c r="U4115" s="40"/>
      <c r="V4115" s="40"/>
      <c r="W4115" s="40"/>
      <c r="X4115" s="40"/>
      <c r="Y4115" s="40"/>
      <c r="Z4115" s="40"/>
      <c r="AA4115" s="40"/>
      <c r="AB4115" s="40"/>
      <c r="AC4115" s="40"/>
      <c r="AD4115" s="40"/>
      <c r="AE4115" s="40"/>
      <c r="AF4115" s="40"/>
      <c r="AG4115" s="40"/>
      <c r="AH4115" s="40"/>
      <c r="AI4115" s="40"/>
      <c r="AJ4115" s="40"/>
      <c r="AK4115" s="40"/>
      <c r="AL4115" s="40"/>
      <c r="AM4115" s="40"/>
      <c r="AN4115" s="40"/>
      <c r="AO4115" s="51"/>
    </row>
    <row r="4116" spans="1:41" s="3" customFormat="1" x14ac:dyDescent="0.25">
      <c r="A4116" s="40"/>
      <c r="B4116" s="50"/>
      <c r="C4116" s="40"/>
      <c r="D4116" s="58"/>
      <c r="E4116" s="40"/>
      <c r="F4116" s="40"/>
      <c r="G4116" s="40"/>
      <c r="H4116" s="40"/>
      <c r="I4116" s="40"/>
      <c r="J4116" s="40"/>
      <c r="K4116" s="40"/>
      <c r="L4116" s="40"/>
      <c r="M4116" s="40"/>
      <c r="N4116" s="40"/>
      <c r="O4116" s="40"/>
      <c r="P4116" s="40"/>
      <c r="Q4116" s="40"/>
      <c r="R4116" s="40"/>
      <c r="S4116" s="40"/>
      <c r="T4116" s="40"/>
      <c r="U4116" s="40"/>
      <c r="V4116" s="40"/>
      <c r="W4116" s="40"/>
      <c r="X4116" s="40"/>
      <c r="Y4116" s="40"/>
      <c r="Z4116" s="40"/>
      <c r="AA4116" s="40"/>
      <c r="AB4116" s="40"/>
      <c r="AC4116" s="40"/>
      <c r="AD4116" s="40"/>
      <c r="AE4116" s="40"/>
      <c r="AF4116" s="40"/>
      <c r="AG4116" s="40"/>
      <c r="AH4116" s="40"/>
      <c r="AI4116" s="40"/>
      <c r="AJ4116" s="40"/>
      <c r="AK4116" s="40"/>
      <c r="AL4116" s="40"/>
      <c r="AM4116" s="40"/>
      <c r="AN4116" s="40"/>
      <c r="AO4116" s="51"/>
    </row>
    <row r="4117" spans="1:41" s="3" customFormat="1" x14ac:dyDescent="0.25">
      <c r="A4117" s="40"/>
      <c r="B4117" s="50"/>
      <c r="C4117" s="40"/>
      <c r="D4117" s="58"/>
      <c r="E4117" s="40"/>
      <c r="F4117" s="40"/>
      <c r="G4117" s="40"/>
      <c r="H4117" s="40"/>
      <c r="I4117" s="40"/>
      <c r="J4117" s="40"/>
      <c r="K4117" s="40"/>
      <c r="L4117" s="40"/>
      <c r="M4117" s="40"/>
      <c r="N4117" s="40"/>
      <c r="O4117" s="40"/>
      <c r="P4117" s="40"/>
      <c r="Q4117" s="40"/>
      <c r="R4117" s="40"/>
      <c r="S4117" s="40"/>
      <c r="T4117" s="40"/>
      <c r="U4117" s="40"/>
      <c r="V4117" s="40"/>
      <c r="W4117" s="40"/>
      <c r="X4117" s="40"/>
      <c r="Y4117" s="40"/>
      <c r="Z4117" s="40"/>
      <c r="AA4117" s="40"/>
      <c r="AB4117" s="40"/>
      <c r="AC4117" s="40"/>
      <c r="AD4117" s="40"/>
      <c r="AE4117" s="40"/>
      <c r="AF4117" s="40"/>
      <c r="AG4117" s="40"/>
      <c r="AH4117" s="40"/>
      <c r="AI4117" s="40"/>
      <c r="AJ4117" s="40"/>
      <c r="AK4117" s="40"/>
      <c r="AL4117" s="40"/>
      <c r="AM4117" s="40"/>
      <c r="AN4117" s="40"/>
      <c r="AO4117" s="51"/>
    </row>
    <row r="4118" spans="1:41" s="3" customFormat="1" x14ac:dyDescent="0.25">
      <c r="A4118" s="40"/>
      <c r="B4118" s="50"/>
      <c r="C4118" s="40"/>
      <c r="D4118" s="58"/>
      <c r="E4118" s="40"/>
      <c r="F4118" s="40"/>
      <c r="G4118" s="40"/>
      <c r="H4118" s="40"/>
      <c r="I4118" s="40"/>
      <c r="J4118" s="40"/>
      <c r="K4118" s="40"/>
      <c r="L4118" s="40"/>
      <c r="M4118" s="40"/>
      <c r="N4118" s="40"/>
      <c r="O4118" s="40"/>
      <c r="P4118" s="40"/>
      <c r="Q4118" s="40"/>
      <c r="R4118" s="40"/>
      <c r="S4118" s="40"/>
      <c r="T4118" s="40"/>
      <c r="U4118" s="40"/>
      <c r="V4118" s="40"/>
      <c r="W4118" s="40"/>
      <c r="X4118" s="40"/>
      <c r="Y4118" s="40"/>
      <c r="Z4118" s="40"/>
      <c r="AA4118" s="40"/>
      <c r="AB4118" s="40"/>
      <c r="AC4118" s="40"/>
      <c r="AD4118" s="40"/>
      <c r="AE4118" s="40"/>
      <c r="AF4118" s="40"/>
      <c r="AG4118" s="40"/>
      <c r="AH4118" s="40"/>
      <c r="AI4118" s="40"/>
      <c r="AJ4118" s="40"/>
      <c r="AK4118" s="40"/>
      <c r="AL4118" s="40"/>
      <c r="AM4118" s="40"/>
      <c r="AN4118" s="40"/>
      <c r="AO4118" s="51"/>
    </row>
    <row r="4119" spans="1:41" s="3" customFormat="1" x14ac:dyDescent="0.25">
      <c r="A4119" s="40"/>
      <c r="B4119" s="50"/>
      <c r="C4119" s="40"/>
      <c r="D4119" s="58"/>
      <c r="E4119" s="40"/>
      <c r="F4119" s="40"/>
      <c r="G4119" s="40"/>
      <c r="H4119" s="40"/>
      <c r="I4119" s="40"/>
      <c r="J4119" s="40"/>
      <c r="K4119" s="40"/>
      <c r="L4119" s="40"/>
      <c r="M4119" s="40"/>
      <c r="N4119" s="40"/>
      <c r="O4119" s="40"/>
      <c r="P4119" s="40"/>
      <c r="Q4119" s="40"/>
      <c r="R4119" s="40"/>
      <c r="S4119" s="40"/>
      <c r="T4119" s="40"/>
      <c r="U4119" s="40"/>
      <c r="V4119" s="40"/>
      <c r="W4119" s="40"/>
      <c r="X4119" s="40"/>
      <c r="Y4119" s="40"/>
      <c r="Z4119" s="40"/>
      <c r="AA4119" s="40"/>
      <c r="AB4119" s="40"/>
      <c r="AC4119" s="40"/>
      <c r="AD4119" s="40"/>
      <c r="AE4119" s="40"/>
      <c r="AF4119" s="40"/>
      <c r="AG4119" s="40"/>
      <c r="AH4119" s="40"/>
      <c r="AI4119" s="40"/>
      <c r="AJ4119" s="40"/>
      <c r="AK4119" s="40"/>
      <c r="AL4119" s="40"/>
      <c r="AM4119" s="40"/>
      <c r="AN4119" s="40"/>
      <c r="AO4119" s="51"/>
    </row>
    <row r="4120" spans="1:41" s="3" customFormat="1" x14ac:dyDescent="0.25">
      <c r="A4120" s="40"/>
      <c r="B4120" s="50"/>
      <c r="C4120" s="40"/>
      <c r="D4120" s="58"/>
      <c r="E4120" s="40"/>
      <c r="F4120" s="40"/>
      <c r="G4120" s="40"/>
      <c r="H4120" s="40"/>
      <c r="I4120" s="40"/>
      <c r="J4120" s="40"/>
      <c r="K4120" s="40"/>
      <c r="L4120" s="40"/>
      <c r="M4120" s="40"/>
      <c r="N4120" s="40"/>
      <c r="O4120" s="40"/>
      <c r="P4120" s="40"/>
      <c r="Q4120" s="40"/>
      <c r="R4120" s="40"/>
      <c r="S4120" s="40"/>
      <c r="T4120" s="40"/>
      <c r="U4120" s="40"/>
      <c r="V4120" s="40"/>
      <c r="W4120" s="40"/>
      <c r="X4120" s="40"/>
      <c r="Y4120" s="40"/>
      <c r="Z4120" s="40"/>
      <c r="AA4120" s="40"/>
      <c r="AB4120" s="40"/>
      <c r="AC4120" s="40"/>
      <c r="AD4120" s="40"/>
      <c r="AE4120" s="40"/>
      <c r="AF4120" s="40"/>
      <c r="AG4120" s="40"/>
      <c r="AH4120" s="40"/>
      <c r="AI4120" s="40"/>
      <c r="AJ4120" s="40"/>
      <c r="AK4120" s="40"/>
      <c r="AL4120" s="40"/>
      <c r="AM4120" s="40"/>
      <c r="AN4120" s="40"/>
      <c r="AO4120" s="51"/>
    </row>
    <row r="4121" spans="1:41" s="3" customFormat="1" x14ac:dyDescent="0.25">
      <c r="A4121" s="40"/>
      <c r="B4121" s="50"/>
      <c r="C4121" s="40"/>
      <c r="D4121" s="58"/>
      <c r="E4121" s="40"/>
      <c r="F4121" s="40"/>
      <c r="G4121" s="40"/>
      <c r="H4121" s="40"/>
      <c r="I4121" s="40"/>
      <c r="J4121" s="40"/>
      <c r="K4121" s="40"/>
      <c r="L4121" s="40"/>
      <c r="M4121" s="40"/>
      <c r="N4121" s="40"/>
      <c r="O4121" s="40"/>
      <c r="P4121" s="40"/>
      <c r="Q4121" s="40"/>
      <c r="R4121" s="40"/>
      <c r="S4121" s="40"/>
      <c r="T4121" s="40"/>
      <c r="U4121" s="40"/>
      <c r="V4121" s="40"/>
      <c r="W4121" s="40"/>
      <c r="X4121" s="40"/>
      <c r="Y4121" s="40"/>
      <c r="Z4121" s="40"/>
      <c r="AA4121" s="40"/>
      <c r="AB4121" s="40"/>
      <c r="AC4121" s="40"/>
      <c r="AD4121" s="40"/>
      <c r="AE4121" s="40"/>
      <c r="AF4121" s="40"/>
      <c r="AG4121" s="40"/>
      <c r="AH4121" s="40"/>
      <c r="AI4121" s="40"/>
      <c r="AJ4121" s="40"/>
      <c r="AK4121" s="40"/>
      <c r="AL4121" s="40"/>
      <c r="AM4121" s="40"/>
      <c r="AN4121" s="40"/>
      <c r="AO4121" s="51"/>
    </row>
    <row r="4122" spans="1:41" s="3" customFormat="1" x14ac:dyDescent="0.25">
      <c r="A4122" s="40"/>
      <c r="B4122" s="50"/>
      <c r="C4122" s="40"/>
      <c r="D4122" s="58"/>
      <c r="E4122" s="40"/>
      <c r="F4122" s="40"/>
      <c r="G4122" s="40"/>
      <c r="H4122" s="40"/>
      <c r="I4122" s="40"/>
      <c r="J4122" s="40"/>
      <c r="K4122" s="40"/>
      <c r="L4122" s="40"/>
      <c r="M4122" s="40"/>
      <c r="N4122" s="40"/>
      <c r="O4122" s="40"/>
      <c r="P4122" s="40"/>
      <c r="Q4122" s="40"/>
      <c r="R4122" s="40"/>
      <c r="S4122" s="40"/>
      <c r="T4122" s="40"/>
      <c r="U4122" s="40"/>
      <c r="V4122" s="40"/>
      <c r="W4122" s="40"/>
      <c r="X4122" s="40"/>
      <c r="Y4122" s="40"/>
      <c r="Z4122" s="40"/>
      <c r="AA4122" s="40"/>
      <c r="AB4122" s="40"/>
      <c r="AC4122" s="40"/>
      <c r="AD4122" s="40"/>
      <c r="AE4122" s="40"/>
      <c r="AF4122" s="40"/>
      <c r="AG4122" s="40"/>
      <c r="AH4122" s="40"/>
      <c r="AI4122" s="40"/>
      <c r="AJ4122" s="40"/>
      <c r="AK4122" s="40"/>
      <c r="AL4122" s="40"/>
      <c r="AM4122" s="40"/>
      <c r="AN4122" s="40"/>
      <c r="AO4122" s="51"/>
    </row>
    <row r="4123" spans="1:41" s="3" customFormat="1" x14ac:dyDescent="0.25">
      <c r="A4123" s="40"/>
      <c r="B4123" s="50"/>
      <c r="C4123" s="40"/>
      <c r="D4123" s="58"/>
      <c r="E4123" s="40"/>
      <c r="F4123" s="40"/>
      <c r="G4123" s="40"/>
      <c r="H4123" s="40"/>
      <c r="I4123" s="40"/>
      <c r="J4123" s="40"/>
      <c r="K4123" s="40"/>
      <c r="L4123" s="40"/>
      <c r="M4123" s="40"/>
      <c r="N4123" s="40"/>
      <c r="O4123" s="40"/>
      <c r="P4123" s="40"/>
      <c r="Q4123" s="40"/>
      <c r="R4123" s="40"/>
      <c r="S4123" s="40"/>
      <c r="T4123" s="40"/>
      <c r="U4123" s="40"/>
      <c r="V4123" s="40"/>
      <c r="W4123" s="40"/>
      <c r="X4123" s="40"/>
      <c r="Y4123" s="40"/>
      <c r="Z4123" s="40"/>
      <c r="AA4123" s="40"/>
      <c r="AB4123" s="40"/>
      <c r="AC4123" s="40"/>
      <c r="AD4123" s="40"/>
      <c r="AE4123" s="40"/>
      <c r="AF4123" s="40"/>
      <c r="AG4123" s="40"/>
      <c r="AH4123" s="40"/>
      <c r="AI4123" s="40"/>
      <c r="AJ4123" s="40"/>
      <c r="AK4123" s="40"/>
      <c r="AL4123" s="40"/>
      <c r="AM4123" s="40"/>
      <c r="AN4123" s="40"/>
      <c r="AO4123" s="51"/>
    </row>
    <row r="4124" spans="1:41" s="3" customFormat="1" x14ac:dyDescent="0.25">
      <c r="A4124" s="40"/>
      <c r="B4124" s="50"/>
      <c r="C4124" s="40"/>
      <c r="D4124" s="58"/>
      <c r="E4124" s="40"/>
      <c r="F4124" s="40"/>
      <c r="G4124" s="40"/>
      <c r="H4124" s="40"/>
      <c r="I4124" s="40"/>
      <c r="J4124" s="40"/>
      <c r="K4124" s="40"/>
      <c r="L4124" s="40"/>
      <c r="M4124" s="40"/>
      <c r="N4124" s="40"/>
      <c r="O4124" s="40"/>
      <c r="P4124" s="40"/>
      <c r="Q4124" s="40"/>
      <c r="R4124" s="40"/>
      <c r="S4124" s="40"/>
      <c r="T4124" s="40"/>
      <c r="U4124" s="40"/>
      <c r="V4124" s="40"/>
      <c r="W4124" s="40"/>
      <c r="X4124" s="40"/>
      <c r="Y4124" s="40"/>
      <c r="Z4124" s="40"/>
      <c r="AA4124" s="40"/>
      <c r="AB4124" s="40"/>
      <c r="AC4124" s="40"/>
      <c r="AD4124" s="40"/>
      <c r="AE4124" s="40"/>
      <c r="AF4124" s="40"/>
      <c r="AG4124" s="40"/>
      <c r="AH4124" s="40"/>
      <c r="AI4124" s="40"/>
      <c r="AJ4124" s="40"/>
      <c r="AK4124" s="40"/>
      <c r="AL4124" s="40"/>
      <c r="AM4124" s="40"/>
      <c r="AN4124" s="40"/>
      <c r="AO4124" s="51"/>
    </row>
    <row r="4125" spans="1:41" s="3" customFormat="1" x14ac:dyDescent="0.25">
      <c r="A4125" s="40"/>
      <c r="B4125" s="50"/>
      <c r="C4125" s="40"/>
      <c r="D4125" s="58"/>
      <c r="E4125" s="40"/>
      <c r="F4125" s="40"/>
      <c r="G4125" s="40"/>
      <c r="H4125" s="40"/>
      <c r="I4125" s="40"/>
      <c r="J4125" s="40"/>
      <c r="K4125" s="40"/>
      <c r="L4125" s="40"/>
      <c r="M4125" s="40"/>
      <c r="N4125" s="40"/>
      <c r="O4125" s="40"/>
      <c r="P4125" s="40"/>
      <c r="Q4125" s="40"/>
      <c r="R4125" s="40"/>
      <c r="S4125" s="40"/>
      <c r="T4125" s="40"/>
      <c r="U4125" s="40"/>
      <c r="V4125" s="40"/>
      <c r="W4125" s="40"/>
      <c r="X4125" s="40"/>
      <c r="Y4125" s="40"/>
      <c r="Z4125" s="40"/>
      <c r="AA4125" s="40"/>
      <c r="AB4125" s="40"/>
      <c r="AC4125" s="40"/>
      <c r="AD4125" s="40"/>
      <c r="AE4125" s="40"/>
      <c r="AF4125" s="40"/>
      <c r="AG4125" s="40"/>
      <c r="AH4125" s="40"/>
      <c r="AI4125" s="40"/>
      <c r="AJ4125" s="40"/>
      <c r="AK4125" s="40"/>
      <c r="AL4125" s="40"/>
      <c r="AM4125" s="40"/>
      <c r="AN4125" s="40"/>
      <c r="AO4125" s="51"/>
    </row>
    <row r="4126" spans="1:41" s="3" customFormat="1" x14ac:dyDescent="0.25">
      <c r="A4126" s="40"/>
      <c r="B4126" s="50"/>
      <c r="C4126" s="40"/>
      <c r="D4126" s="58"/>
      <c r="E4126" s="40"/>
      <c r="F4126" s="40"/>
      <c r="G4126" s="40"/>
      <c r="H4126" s="40"/>
      <c r="I4126" s="40"/>
      <c r="J4126" s="40"/>
      <c r="K4126" s="40"/>
      <c r="L4126" s="40"/>
      <c r="M4126" s="40"/>
      <c r="N4126" s="40"/>
      <c r="O4126" s="40"/>
      <c r="P4126" s="40"/>
      <c r="Q4126" s="40"/>
      <c r="R4126" s="40"/>
      <c r="S4126" s="40"/>
      <c r="T4126" s="40"/>
      <c r="U4126" s="40"/>
      <c r="V4126" s="40"/>
      <c r="W4126" s="40"/>
      <c r="X4126" s="40"/>
      <c r="Y4126" s="40"/>
      <c r="Z4126" s="40"/>
      <c r="AA4126" s="40"/>
      <c r="AB4126" s="40"/>
      <c r="AC4126" s="40"/>
      <c r="AD4126" s="40"/>
      <c r="AE4126" s="40"/>
      <c r="AF4126" s="40"/>
      <c r="AG4126" s="40"/>
      <c r="AH4126" s="40"/>
      <c r="AI4126" s="40"/>
      <c r="AJ4126" s="40"/>
      <c r="AK4126" s="40"/>
      <c r="AL4126" s="40"/>
      <c r="AM4126" s="40"/>
      <c r="AN4126" s="40"/>
      <c r="AO4126" s="51"/>
    </row>
    <row r="4127" spans="1:41" s="3" customFormat="1" x14ac:dyDescent="0.25">
      <c r="A4127" s="40"/>
      <c r="B4127" s="50"/>
      <c r="C4127" s="40"/>
      <c r="D4127" s="58"/>
      <c r="E4127" s="40"/>
      <c r="F4127" s="40"/>
      <c r="G4127" s="40"/>
      <c r="H4127" s="40"/>
      <c r="I4127" s="40"/>
      <c r="J4127" s="40"/>
      <c r="K4127" s="40"/>
      <c r="L4127" s="40"/>
      <c r="M4127" s="40"/>
      <c r="N4127" s="40"/>
      <c r="O4127" s="40"/>
      <c r="P4127" s="40"/>
      <c r="Q4127" s="40"/>
      <c r="R4127" s="40"/>
      <c r="S4127" s="40"/>
      <c r="T4127" s="40"/>
      <c r="U4127" s="40"/>
      <c r="V4127" s="40"/>
      <c r="W4127" s="40"/>
      <c r="X4127" s="40"/>
      <c r="Y4127" s="40"/>
      <c r="Z4127" s="40"/>
      <c r="AA4127" s="40"/>
      <c r="AB4127" s="40"/>
      <c r="AC4127" s="40"/>
      <c r="AD4127" s="40"/>
      <c r="AE4127" s="40"/>
      <c r="AF4127" s="40"/>
      <c r="AG4127" s="40"/>
      <c r="AH4127" s="40"/>
      <c r="AI4127" s="40"/>
      <c r="AJ4127" s="40"/>
      <c r="AK4127" s="40"/>
      <c r="AL4127" s="40"/>
      <c r="AM4127" s="40"/>
      <c r="AN4127" s="40"/>
      <c r="AO4127" s="51"/>
    </row>
    <row r="4128" spans="1:41" s="3" customFormat="1" x14ac:dyDescent="0.25">
      <c r="A4128" s="40"/>
      <c r="B4128" s="50"/>
      <c r="C4128" s="40"/>
      <c r="D4128" s="58"/>
      <c r="E4128" s="40"/>
      <c r="F4128" s="40"/>
      <c r="G4128" s="40"/>
      <c r="H4128" s="40"/>
      <c r="I4128" s="40"/>
      <c r="J4128" s="40"/>
      <c r="K4128" s="40"/>
      <c r="L4128" s="40"/>
      <c r="M4128" s="40"/>
      <c r="N4128" s="40"/>
      <c r="O4128" s="40"/>
      <c r="P4128" s="40"/>
      <c r="Q4128" s="40"/>
      <c r="R4128" s="40"/>
      <c r="S4128" s="40"/>
      <c r="T4128" s="40"/>
      <c r="U4128" s="40"/>
      <c r="V4128" s="40"/>
      <c r="W4128" s="40"/>
      <c r="X4128" s="40"/>
      <c r="Y4128" s="40"/>
      <c r="Z4128" s="40"/>
      <c r="AA4128" s="40"/>
      <c r="AB4128" s="40"/>
      <c r="AC4128" s="40"/>
      <c r="AD4128" s="40"/>
      <c r="AE4128" s="40"/>
      <c r="AF4128" s="40"/>
      <c r="AG4128" s="40"/>
      <c r="AH4128" s="40"/>
      <c r="AI4128" s="40"/>
      <c r="AJ4128" s="40"/>
      <c r="AK4128" s="40"/>
      <c r="AL4128" s="40"/>
      <c r="AM4128" s="40"/>
      <c r="AN4128" s="40"/>
      <c r="AO4128" s="51"/>
    </row>
    <row r="4129" spans="1:41" s="3" customFormat="1" x14ac:dyDescent="0.25">
      <c r="A4129" s="40"/>
      <c r="B4129" s="50"/>
      <c r="C4129" s="40"/>
      <c r="D4129" s="58"/>
      <c r="E4129" s="40"/>
      <c r="F4129" s="40"/>
      <c r="G4129" s="40"/>
      <c r="H4129" s="40"/>
      <c r="I4129" s="40"/>
      <c r="J4129" s="40"/>
      <c r="K4129" s="40"/>
      <c r="L4129" s="40"/>
      <c r="M4129" s="40"/>
      <c r="N4129" s="40"/>
      <c r="O4129" s="40"/>
      <c r="P4129" s="40"/>
      <c r="Q4129" s="40"/>
      <c r="R4129" s="40"/>
      <c r="S4129" s="40"/>
      <c r="T4129" s="40"/>
      <c r="U4129" s="40"/>
      <c r="V4129" s="40"/>
      <c r="W4129" s="40"/>
      <c r="X4129" s="40"/>
      <c r="Y4129" s="40"/>
      <c r="Z4129" s="40"/>
      <c r="AA4129" s="40"/>
      <c r="AB4129" s="40"/>
      <c r="AC4129" s="40"/>
      <c r="AD4129" s="40"/>
      <c r="AE4129" s="40"/>
      <c r="AF4129" s="40"/>
      <c r="AG4129" s="40"/>
      <c r="AH4129" s="40"/>
      <c r="AI4129" s="40"/>
      <c r="AJ4129" s="40"/>
      <c r="AK4129" s="40"/>
      <c r="AL4129" s="40"/>
      <c r="AM4129" s="40"/>
      <c r="AN4129" s="40"/>
      <c r="AO4129" s="51"/>
    </row>
    <row r="4130" spans="1:41" s="3" customFormat="1" x14ac:dyDescent="0.25">
      <c r="A4130" s="40"/>
      <c r="B4130" s="50"/>
      <c r="C4130" s="40"/>
      <c r="D4130" s="58"/>
      <c r="E4130" s="40"/>
      <c r="F4130" s="40"/>
      <c r="G4130" s="40"/>
      <c r="H4130" s="40"/>
      <c r="I4130" s="40"/>
      <c r="J4130" s="40"/>
      <c r="K4130" s="40"/>
      <c r="L4130" s="40"/>
      <c r="M4130" s="40"/>
      <c r="N4130" s="40"/>
      <c r="O4130" s="40"/>
      <c r="P4130" s="40"/>
      <c r="Q4130" s="40"/>
      <c r="R4130" s="40"/>
      <c r="S4130" s="40"/>
      <c r="T4130" s="40"/>
      <c r="U4130" s="40"/>
      <c r="V4130" s="40"/>
      <c r="W4130" s="40"/>
      <c r="X4130" s="40"/>
      <c r="Y4130" s="40"/>
      <c r="Z4130" s="40"/>
      <c r="AA4130" s="40"/>
      <c r="AB4130" s="40"/>
      <c r="AC4130" s="40"/>
      <c r="AD4130" s="40"/>
      <c r="AE4130" s="40"/>
      <c r="AF4130" s="40"/>
      <c r="AG4130" s="40"/>
      <c r="AH4130" s="40"/>
      <c r="AI4130" s="40"/>
      <c r="AJ4130" s="40"/>
      <c r="AK4130" s="40"/>
      <c r="AL4130" s="40"/>
      <c r="AM4130" s="40"/>
      <c r="AN4130" s="40"/>
      <c r="AO4130" s="51"/>
    </row>
    <row r="4131" spans="1:41" s="3" customFormat="1" x14ac:dyDescent="0.25">
      <c r="A4131" s="40"/>
      <c r="B4131" s="50"/>
      <c r="C4131" s="40"/>
      <c r="D4131" s="58"/>
      <c r="E4131" s="40"/>
      <c r="F4131" s="40"/>
      <c r="G4131" s="40"/>
      <c r="H4131" s="40"/>
      <c r="I4131" s="40"/>
      <c r="J4131" s="40"/>
      <c r="K4131" s="40"/>
      <c r="L4131" s="40"/>
      <c r="M4131" s="40"/>
      <c r="N4131" s="40"/>
      <c r="O4131" s="40"/>
      <c r="P4131" s="40"/>
      <c r="Q4131" s="40"/>
      <c r="R4131" s="40"/>
      <c r="S4131" s="40"/>
      <c r="T4131" s="40"/>
      <c r="U4131" s="40"/>
      <c r="V4131" s="40"/>
      <c r="W4131" s="40"/>
      <c r="X4131" s="40"/>
      <c r="Y4131" s="40"/>
      <c r="Z4131" s="40"/>
      <c r="AA4131" s="40"/>
      <c r="AB4131" s="40"/>
      <c r="AC4131" s="40"/>
      <c r="AD4131" s="40"/>
      <c r="AE4131" s="40"/>
      <c r="AF4131" s="40"/>
      <c r="AG4131" s="40"/>
      <c r="AH4131" s="40"/>
      <c r="AI4131" s="40"/>
      <c r="AJ4131" s="40"/>
      <c r="AK4131" s="40"/>
      <c r="AL4131" s="40"/>
      <c r="AM4131" s="40"/>
      <c r="AN4131" s="40"/>
      <c r="AO4131" s="51"/>
    </row>
    <row r="4132" spans="1:41" s="3" customFormat="1" x14ac:dyDescent="0.25">
      <c r="A4132" s="40"/>
      <c r="B4132" s="50"/>
      <c r="C4132" s="40"/>
      <c r="D4132" s="58"/>
      <c r="E4132" s="40"/>
      <c r="F4132" s="40"/>
      <c r="G4132" s="40"/>
      <c r="H4132" s="40"/>
      <c r="I4132" s="40"/>
      <c r="J4132" s="40"/>
      <c r="K4132" s="40"/>
      <c r="L4132" s="40"/>
      <c r="M4132" s="40"/>
      <c r="N4132" s="40"/>
      <c r="O4132" s="40"/>
      <c r="P4132" s="40"/>
      <c r="Q4132" s="40"/>
      <c r="R4132" s="40"/>
      <c r="S4132" s="40"/>
      <c r="T4132" s="40"/>
      <c r="U4132" s="40"/>
      <c r="V4132" s="40"/>
      <c r="W4132" s="40"/>
      <c r="X4132" s="40"/>
      <c r="Y4132" s="40"/>
      <c r="Z4132" s="40"/>
      <c r="AA4132" s="40"/>
      <c r="AB4132" s="40"/>
      <c r="AC4132" s="40"/>
      <c r="AD4132" s="40"/>
      <c r="AE4132" s="40"/>
      <c r="AF4132" s="40"/>
      <c r="AG4132" s="40"/>
      <c r="AH4132" s="40"/>
      <c r="AI4132" s="40"/>
      <c r="AJ4132" s="40"/>
      <c r="AK4132" s="40"/>
      <c r="AL4132" s="40"/>
      <c r="AM4132" s="40"/>
      <c r="AN4132" s="40"/>
      <c r="AO4132" s="51"/>
    </row>
    <row r="4133" spans="1:41" s="3" customFormat="1" x14ac:dyDescent="0.25">
      <c r="A4133" s="40"/>
      <c r="B4133" s="50"/>
      <c r="C4133" s="40"/>
      <c r="D4133" s="58"/>
      <c r="E4133" s="40"/>
      <c r="F4133" s="40"/>
      <c r="G4133" s="40"/>
      <c r="H4133" s="40"/>
      <c r="I4133" s="40"/>
      <c r="J4133" s="40"/>
      <c r="K4133" s="40"/>
      <c r="L4133" s="40"/>
      <c r="M4133" s="40"/>
      <c r="N4133" s="40"/>
      <c r="O4133" s="40"/>
      <c r="P4133" s="40"/>
      <c r="Q4133" s="40"/>
      <c r="R4133" s="40"/>
      <c r="S4133" s="40"/>
      <c r="T4133" s="40"/>
      <c r="U4133" s="40"/>
      <c r="V4133" s="40"/>
      <c r="W4133" s="40"/>
      <c r="X4133" s="40"/>
      <c r="Y4133" s="40"/>
      <c r="Z4133" s="40"/>
      <c r="AA4133" s="40"/>
      <c r="AB4133" s="40"/>
      <c r="AC4133" s="40"/>
      <c r="AD4133" s="40"/>
      <c r="AE4133" s="40"/>
      <c r="AF4133" s="40"/>
      <c r="AG4133" s="40"/>
      <c r="AH4133" s="40"/>
      <c r="AI4133" s="40"/>
      <c r="AJ4133" s="40"/>
      <c r="AK4133" s="40"/>
      <c r="AL4133" s="40"/>
      <c r="AM4133" s="40"/>
      <c r="AN4133" s="40"/>
      <c r="AO4133" s="51"/>
    </row>
    <row r="4134" spans="1:41" s="3" customFormat="1" x14ac:dyDescent="0.25">
      <c r="A4134" s="40"/>
      <c r="B4134" s="50"/>
      <c r="C4134" s="40"/>
      <c r="D4134" s="58"/>
      <c r="E4134" s="40"/>
      <c r="F4134" s="40"/>
      <c r="G4134" s="40"/>
      <c r="H4134" s="40"/>
      <c r="I4134" s="40"/>
      <c r="J4134" s="40"/>
      <c r="K4134" s="40"/>
      <c r="L4134" s="40"/>
      <c r="M4134" s="40"/>
      <c r="N4134" s="40"/>
      <c r="O4134" s="40"/>
      <c r="P4134" s="40"/>
      <c r="Q4134" s="40"/>
      <c r="R4134" s="40"/>
      <c r="S4134" s="40"/>
      <c r="T4134" s="40"/>
      <c r="U4134" s="40"/>
      <c r="V4134" s="40"/>
      <c r="W4134" s="40"/>
      <c r="X4134" s="40"/>
      <c r="Y4134" s="40"/>
      <c r="Z4134" s="40"/>
      <c r="AA4134" s="40"/>
      <c r="AB4134" s="40"/>
      <c r="AC4134" s="40"/>
      <c r="AD4134" s="40"/>
      <c r="AE4134" s="40"/>
      <c r="AF4134" s="40"/>
      <c r="AG4134" s="40"/>
      <c r="AH4134" s="40"/>
      <c r="AI4134" s="40"/>
      <c r="AJ4134" s="40"/>
      <c r="AK4134" s="40"/>
      <c r="AL4134" s="40"/>
      <c r="AM4134" s="40"/>
      <c r="AN4134" s="40"/>
      <c r="AO4134" s="51"/>
    </row>
    <row r="4135" spans="1:41" s="3" customFormat="1" x14ac:dyDescent="0.25">
      <c r="A4135" s="40"/>
      <c r="B4135" s="50"/>
      <c r="C4135" s="40"/>
      <c r="D4135" s="58"/>
      <c r="E4135" s="40"/>
      <c r="F4135" s="40"/>
      <c r="G4135" s="40"/>
      <c r="H4135" s="40"/>
      <c r="I4135" s="40"/>
      <c r="J4135" s="40"/>
      <c r="K4135" s="40"/>
      <c r="L4135" s="40"/>
      <c r="M4135" s="40"/>
      <c r="N4135" s="40"/>
      <c r="O4135" s="40"/>
      <c r="P4135" s="40"/>
      <c r="Q4135" s="40"/>
      <c r="R4135" s="40"/>
      <c r="S4135" s="40"/>
      <c r="T4135" s="40"/>
      <c r="U4135" s="40"/>
      <c r="V4135" s="40"/>
      <c r="W4135" s="40"/>
      <c r="X4135" s="40"/>
      <c r="Y4135" s="40"/>
      <c r="Z4135" s="40"/>
      <c r="AA4135" s="40"/>
      <c r="AB4135" s="40"/>
      <c r="AC4135" s="40"/>
      <c r="AD4135" s="40"/>
      <c r="AE4135" s="40"/>
      <c r="AF4135" s="40"/>
      <c r="AG4135" s="40"/>
      <c r="AH4135" s="40"/>
      <c r="AI4135" s="40"/>
      <c r="AJ4135" s="40"/>
      <c r="AK4135" s="40"/>
      <c r="AL4135" s="40"/>
      <c r="AM4135" s="40"/>
      <c r="AN4135" s="40"/>
      <c r="AO4135" s="51"/>
    </row>
    <row r="4136" spans="1:41" s="3" customFormat="1" x14ac:dyDescent="0.25">
      <c r="A4136" s="40"/>
      <c r="B4136" s="50"/>
      <c r="C4136" s="40"/>
      <c r="D4136" s="58"/>
      <c r="E4136" s="40"/>
      <c r="F4136" s="40"/>
      <c r="G4136" s="40"/>
      <c r="H4136" s="40"/>
      <c r="I4136" s="40"/>
      <c r="J4136" s="40"/>
      <c r="K4136" s="40"/>
      <c r="L4136" s="40"/>
      <c r="M4136" s="40"/>
      <c r="N4136" s="40"/>
      <c r="O4136" s="40"/>
      <c r="P4136" s="40"/>
      <c r="Q4136" s="40"/>
      <c r="R4136" s="40"/>
      <c r="S4136" s="40"/>
      <c r="T4136" s="40"/>
      <c r="U4136" s="40"/>
      <c r="V4136" s="40"/>
      <c r="W4136" s="40"/>
      <c r="X4136" s="40"/>
      <c r="Y4136" s="40"/>
      <c r="Z4136" s="40"/>
      <c r="AA4136" s="40"/>
      <c r="AB4136" s="40"/>
      <c r="AC4136" s="40"/>
      <c r="AD4136" s="40"/>
      <c r="AE4136" s="40"/>
      <c r="AF4136" s="40"/>
      <c r="AG4136" s="40"/>
      <c r="AH4136" s="40"/>
      <c r="AI4136" s="40"/>
      <c r="AJ4136" s="40"/>
      <c r="AK4136" s="40"/>
      <c r="AL4136" s="40"/>
      <c r="AM4136" s="40"/>
      <c r="AN4136" s="40"/>
      <c r="AO4136" s="51"/>
    </row>
    <row r="4137" spans="1:41" s="3" customFormat="1" x14ac:dyDescent="0.25">
      <c r="A4137" s="40"/>
      <c r="B4137" s="50"/>
      <c r="C4137" s="40"/>
      <c r="D4137" s="58"/>
      <c r="E4137" s="40"/>
      <c r="F4137" s="40"/>
      <c r="G4137" s="40"/>
      <c r="H4137" s="40"/>
      <c r="I4137" s="40"/>
      <c r="J4137" s="40"/>
      <c r="K4137" s="40"/>
      <c r="L4137" s="40"/>
      <c r="M4137" s="40"/>
      <c r="N4137" s="40"/>
      <c r="O4137" s="40"/>
      <c r="P4137" s="40"/>
      <c r="Q4137" s="40"/>
      <c r="R4137" s="40"/>
      <c r="S4137" s="40"/>
      <c r="T4137" s="40"/>
      <c r="U4137" s="40"/>
      <c r="V4137" s="40"/>
      <c r="W4137" s="40"/>
      <c r="X4137" s="40"/>
      <c r="Y4137" s="40"/>
      <c r="Z4137" s="40"/>
      <c r="AA4137" s="40"/>
      <c r="AB4137" s="40"/>
      <c r="AC4137" s="40"/>
      <c r="AD4137" s="40"/>
      <c r="AE4137" s="40"/>
      <c r="AF4137" s="40"/>
      <c r="AG4137" s="40"/>
      <c r="AH4137" s="40"/>
      <c r="AI4137" s="40"/>
      <c r="AJ4137" s="40"/>
      <c r="AK4137" s="40"/>
      <c r="AL4137" s="40"/>
      <c r="AM4137" s="40"/>
      <c r="AN4137" s="40"/>
      <c r="AO4137" s="51"/>
    </row>
    <row r="4138" spans="1:41" s="3" customFormat="1" x14ac:dyDescent="0.25">
      <c r="A4138" s="40"/>
      <c r="B4138" s="50"/>
      <c r="C4138" s="40"/>
      <c r="D4138" s="58"/>
      <c r="E4138" s="40"/>
      <c r="F4138" s="40"/>
      <c r="G4138" s="40"/>
      <c r="H4138" s="40"/>
      <c r="I4138" s="40"/>
      <c r="J4138" s="40"/>
      <c r="K4138" s="40"/>
      <c r="L4138" s="40"/>
      <c r="M4138" s="40"/>
      <c r="N4138" s="40"/>
      <c r="O4138" s="40"/>
      <c r="P4138" s="40"/>
      <c r="Q4138" s="40"/>
      <c r="R4138" s="40"/>
      <c r="S4138" s="40"/>
      <c r="T4138" s="40"/>
      <c r="U4138" s="40"/>
      <c r="V4138" s="40"/>
      <c r="W4138" s="40"/>
      <c r="X4138" s="40"/>
      <c r="Y4138" s="40"/>
      <c r="Z4138" s="40"/>
      <c r="AA4138" s="40"/>
      <c r="AB4138" s="40"/>
      <c r="AC4138" s="40"/>
      <c r="AD4138" s="40"/>
      <c r="AE4138" s="40"/>
      <c r="AF4138" s="40"/>
      <c r="AG4138" s="40"/>
      <c r="AH4138" s="40"/>
      <c r="AI4138" s="40"/>
      <c r="AJ4138" s="40"/>
      <c r="AK4138" s="40"/>
      <c r="AL4138" s="40"/>
      <c r="AM4138" s="40"/>
      <c r="AN4138" s="40"/>
      <c r="AO4138" s="51"/>
    </row>
    <row r="4139" spans="1:41" s="3" customFormat="1" x14ac:dyDescent="0.25">
      <c r="A4139" s="40"/>
      <c r="B4139" s="50"/>
      <c r="C4139" s="40"/>
      <c r="D4139" s="58"/>
      <c r="E4139" s="40"/>
      <c r="F4139" s="40"/>
      <c r="G4139" s="40"/>
      <c r="H4139" s="40"/>
      <c r="I4139" s="40"/>
      <c r="J4139" s="40"/>
      <c r="K4139" s="40"/>
      <c r="L4139" s="40"/>
      <c r="M4139" s="40"/>
      <c r="N4139" s="40"/>
      <c r="O4139" s="40"/>
      <c r="P4139" s="40"/>
      <c r="Q4139" s="40"/>
      <c r="R4139" s="40"/>
      <c r="S4139" s="40"/>
      <c r="T4139" s="40"/>
      <c r="U4139" s="40"/>
      <c r="V4139" s="40"/>
      <c r="W4139" s="40"/>
      <c r="X4139" s="40"/>
      <c r="Y4139" s="40"/>
      <c r="Z4139" s="40"/>
      <c r="AA4139" s="40"/>
      <c r="AB4139" s="40"/>
      <c r="AC4139" s="40"/>
      <c r="AD4139" s="40"/>
      <c r="AE4139" s="40"/>
      <c r="AF4139" s="40"/>
      <c r="AG4139" s="40"/>
      <c r="AH4139" s="40"/>
      <c r="AI4139" s="40"/>
      <c r="AJ4139" s="40"/>
      <c r="AK4139" s="40"/>
      <c r="AL4139" s="40"/>
      <c r="AM4139" s="40"/>
      <c r="AN4139" s="40"/>
      <c r="AO4139" s="51"/>
    </row>
    <row r="4140" spans="1:41" s="3" customFormat="1" x14ac:dyDescent="0.25">
      <c r="A4140" s="40"/>
      <c r="B4140" s="50"/>
      <c r="C4140" s="40"/>
      <c r="D4140" s="58"/>
      <c r="E4140" s="40"/>
      <c r="F4140" s="40"/>
      <c r="G4140" s="40"/>
      <c r="H4140" s="40"/>
      <c r="I4140" s="40"/>
      <c r="J4140" s="40"/>
      <c r="K4140" s="40"/>
      <c r="L4140" s="40"/>
      <c r="M4140" s="40"/>
      <c r="N4140" s="40"/>
      <c r="O4140" s="40"/>
      <c r="P4140" s="40"/>
      <c r="Q4140" s="40"/>
      <c r="R4140" s="40"/>
      <c r="S4140" s="40"/>
      <c r="T4140" s="40"/>
      <c r="U4140" s="40"/>
      <c r="V4140" s="40"/>
      <c r="W4140" s="40"/>
      <c r="X4140" s="40"/>
      <c r="Y4140" s="40"/>
      <c r="Z4140" s="40"/>
      <c r="AA4140" s="40"/>
      <c r="AB4140" s="40"/>
      <c r="AC4140" s="40"/>
      <c r="AD4140" s="40"/>
      <c r="AE4140" s="40"/>
      <c r="AF4140" s="40"/>
      <c r="AG4140" s="40"/>
      <c r="AH4140" s="40"/>
      <c r="AI4140" s="40"/>
      <c r="AJ4140" s="40"/>
      <c r="AK4140" s="40"/>
      <c r="AL4140" s="40"/>
      <c r="AM4140" s="40"/>
      <c r="AN4140" s="40"/>
      <c r="AO4140" s="51"/>
    </row>
    <row r="4141" spans="1:41" s="3" customFormat="1" x14ac:dyDescent="0.25">
      <c r="A4141" s="40"/>
      <c r="B4141" s="50"/>
      <c r="C4141" s="40"/>
      <c r="D4141" s="58"/>
      <c r="E4141" s="40"/>
      <c r="F4141" s="40"/>
      <c r="G4141" s="40"/>
      <c r="H4141" s="40"/>
      <c r="I4141" s="40"/>
      <c r="J4141" s="40"/>
      <c r="K4141" s="40"/>
      <c r="L4141" s="40"/>
      <c r="M4141" s="40"/>
      <c r="N4141" s="40"/>
      <c r="O4141" s="40"/>
      <c r="P4141" s="40"/>
      <c r="Q4141" s="40"/>
      <c r="R4141" s="40"/>
      <c r="S4141" s="40"/>
      <c r="T4141" s="40"/>
      <c r="U4141" s="40"/>
      <c r="V4141" s="40"/>
      <c r="W4141" s="40"/>
      <c r="X4141" s="40"/>
      <c r="Y4141" s="40"/>
      <c r="Z4141" s="40"/>
      <c r="AA4141" s="40"/>
      <c r="AB4141" s="40"/>
      <c r="AC4141" s="40"/>
      <c r="AD4141" s="40"/>
      <c r="AE4141" s="40"/>
      <c r="AF4141" s="40"/>
      <c r="AG4141" s="40"/>
      <c r="AH4141" s="40"/>
      <c r="AI4141" s="40"/>
      <c r="AJ4141" s="40"/>
      <c r="AK4141" s="40"/>
      <c r="AL4141" s="40"/>
      <c r="AM4141" s="40"/>
      <c r="AN4141" s="40"/>
      <c r="AO4141" s="51"/>
    </row>
    <row r="4142" spans="1:41" s="3" customFormat="1" x14ac:dyDescent="0.25">
      <c r="A4142" s="40"/>
      <c r="B4142" s="50"/>
      <c r="C4142" s="40"/>
      <c r="D4142" s="58"/>
      <c r="E4142" s="40"/>
      <c r="F4142" s="40"/>
      <c r="G4142" s="40"/>
      <c r="H4142" s="40"/>
      <c r="I4142" s="40"/>
      <c r="J4142" s="40"/>
      <c r="K4142" s="40"/>
      <c r="L4142" s="40"/>
      <c r="M4142" s="40"/>
      <c r="N4142" s="40"/>
      <c r="O4142" s="40"/>
      <c r="P4142" s="40"/>
      <c r="Q4142" s="40"/>
      <c r="R4142" s="40"/>
      <c r="S4142" s="40"/>
      <c r="T4142" s="40"/>
      <c r="U4142" s="40"/>
      <c r="V4142" s="40"/>
      <c r="W4142" s="40"/>
      <c r="X4142" s="40"/>
      <c r="Y4142" s="40"/>
      <c r="Z4142" s="40"/>
      <c r="AA4142" s="40"/>
      <c r="AB4142" s="40"/>
      <c r="AC4142" s="40"/>
      <c r="AD4142" s="40"/>
      <c r="AE4142" s="40"/>
      <c r="AF4142" s="40"/>
      <c r="AG4142" s="40"/>
      <c r="AH4142" s="40"/>
      <c r="AI4142" s="40"/>
      <c r="AJ4142" s="40"/>
      <c r="AK4142" s="40"/>
      <c r="AL4142" s="40"/>
      <c r="AM4142" s="40"/>
      <c r="AN4142" s="40"/>
      <c r="AO4142" s="51"/>
    </row>
    <row r="4143" spans="1:41" s="3" customFormat="1" x14ac:dyDescent="0.25">
      <c r="A4143" s="40"/>
      <c r="B4143" s="50"/>
      <c r="C4143" s="40"/>
      <c r="D4143" s="58"/>
      <c r="E4143" s="40"/>
      <c r="F4143" s="40"/>
      <c r="G4143" s="40"/>
      <c r="H4143" s="40"/>
      <c r="I4143" s="40"/>
      <c r="J4143" s="40"/>
      <c r="K4143" s="40"/>
      <c r="L4143" s="40"/>
      <c r="M4143" s="40"/>
      <c r="N4143" s="40"/>
      <c r="O4143" s="40"/>
      <c r="P4143" s="40"/>
      <c r="Q4143" s="40"/>
      <c r="R4143" s="40"/>
      <c r="S4143" s="40"/>
      <c r="T4143" s="40"/>
      <c r="U4143" s="40"/>
      <c r="V4143" s="40"/>
      <c r="W4143" s="40"/>
      <c r="X4143" s="40"/>
      <c r="Y4143" s="40"/>
      <c r="Z4143" s="40"/>
      <c r="AA4143" s="40"/>
      <c r="AB4143" s="40"/>
      <c r="AC4143" s="40"/>
      <c r="AD4143" s="40"/>
      <c r="AE4143" s="40"/>
      <c r="AF4143" s="40"/>
      <c r="AG4143" s="40"/>
      <c r="AH4143" s="40"/>
      <c r="AI4143" s="40"/>
      <c r="AJ4143" s="40"/>
      <c r="AK4143" s="40"/>
      <c r="AL4143" s="40"/>
      <c r="AM4143" s="40"/>
      <c r="AN4143" s="40"/>
      <c r="AO4143" s="51"/>
    </row>
    <row r="4144" spans="1:41" s="3" customFormat="1" x14ac:dyDescent="0.25">
      <c r="A4144" s="40"/>
      <c r="B4144" s="50"/>
      <c r="C4144" s="40"/>
      <c r="D4144" s="58"/>
      <c r="E4144" s="40"/>
      <c r="F4144" s="40"/>
      <c r="G4144" s="40"/>
      <c r="H4144" s="40"/>
      <c r="I4144" s="40"/>
      <c r="J4144" s="40"/>
      <c r="K4144" s="40"/>
      <c r="L4144" s="40"/>
      <c r="M4144" s="40"/>
      <c r="N4144" s="40"/>
      <c r="O4144" s="40"/>
      <c r="P4144" s="40"/>
      <c r="Q4144" s="40"/>
      <c r="R4144" s="40"/>
      <c r="S4144" s="40"/>
      <c r="T4144" s="40"/>
      <c r="U4144" s="40"/>
      <c r="V4144" s="40"/>
      <c r="W4144" s="40"/>
      <c r="X4144" s="40"/>
      <c r="Y4144" s="40"/>
      <c r="Z4144" s="40"/>
      <c r="AA4144" s="40"/>
      <c r="AB4144" s="40"/>
      <c r="AC4144" s="40"/>
      <c r="AD4144" s="40"/>
      <c r="AE4144" s="40"/>
      <c r="AF4144" s="40"/>
      <c r="AG4144" s="40"/>
      <c r="AH4144" s="40"/>
      <c r="AI4144" s="40"/>
      <c r="AJ4144" s="40"/>
      <c r="AK4144" s="40"/>
      <c r="AL4144" s="40"/>
      <c r="AM4144" s="40"/>
      <c r="AN4144" s="40"/>
      <c r="AO4144" s="51"/>
    </row>
    <row r="4145" spans="1:41" s="3" customFormat="1" x14ac:dyDescent="0.25">
      <c r="A4145" s="40"/>
      <c r="B4145" s="50"/>
      <c r="C4145" s="40"/>
      <c r="D4145" s="58"/>
      <c r="E4145" s="40"/>
      <c r="F4145" s="40"/>
      <c r="G4145" s="40"/>
      <c r="H4145" s="40"/>
      <c r="I4145" s="40"/>
      <c r="J4145" s="40"/>
      <c r="K4145" s="40"/>
      <c r="L4145" s="40"/>
      <c r="M4145" s="40"/>
      <c r="N4145" s="40"/>
      <c r="O4145" s="40"/>
      <c r="P4145" s="40"/>
      <c r="Q4145" s="40"/>
      <c r="R4145" s="40"/>
      <c r="S4145" s="40"/>
      <c r="T4145" s="40"/>
      <c r="U4145" s="40"/>
      <c r="V4145" s="40"/>
      <c r="W4145" s="40"/>
      <c r="X4145" s="40"/>
      <c r="Y4145" s="40"/>
      <c r="Z4145" s="40"/>
      <c r="AA4145" s="40"/>
      <c r="AB4145" s="40"/>
      <c r="AC4145" s="40"/>
      <c r="AD4145" s="40"/>
      <c r="AE4145" s="40"/>
      <c r="AF4145" s="40"/>
      <c r="AG4145" s="40"/>
      <c r="AH4145" s="40"/>
      <c r="AI4145" s="40"/>
      <c r="AJ4145" s="40"/>
      <c r="AK4145" s="40"/>
      <c r="AL4145" s="40"/>
      <c r="AM4145" s="40"/>
      <c r="AN4145" s="40"/>
      <c r="AO4145" s="51"/>
    </row>
    <row r="4146" spans="1:41" s="3" customFormat="1" x14ac:dyDescent="0.25">
      <c r="A4146" s="40"/>
      <c r="B4146" s="50"/>
      <c r="C4146" s="40"/>
      <c r="D4146" s="58"/>
      <c r="E4146" s="40"/>
      <c r="F4146" s="40"/>
      <c r="G4146" s="40"/>
      <c r="H4146" s="40"/>
      <c r="I4146" s="40"/>
      <c r="J4146" s="40"/>
      <c r="K4146" s="40"/>
      <c r="L4146" s="40"/>
      <c r="M4146" s="40"/>
      <c r="N4146" s="40"/>
      <c r="O4146" s="40"/>
      <c r="P4146" s="40"/>
      <c r="Q4146" s="40"/>
      <c r="R4146" s="40"/>
      <c r="S4146" s="40"/>
      <c r="T4146" s="40"/>
      <c r="U4146" s="40"/>
      <c r="V4146" s="40"/>
      <c r="W4146" s="40"/>
      <c r="X4146" s="40"/>
      <c r="Y4146" s="40"/>
      <c r="Z4146" s="40"/>
      <c r="AA4146" s="40"/>
      <c r="AB4146" s="40"/>
      <c r="AC4146" s="40"/>
      <c r="AD4146" s="40"/>
      <c r="AE4146" s="40"/>
      <c r="AF4146" s="40"/>
      <c r="AG4146" s="40"/>
      <c r="AH4146" s="40"/>
      <c r="AI4146" s="40"/>
      <c r="AJ4146" s="40"/>
      <c r="AK4146" s="40"/>
      <c r="AL4146" s="40"/>
      <c r="AM4146" s="40"/>
      <c r="AN4146" s="40"/>
      <c r="AO4146" s="51"/>
    </row>
    <row r="4147" spans="1:41" s="3" customFormat="1" x14ac:dyDescent="0.25">
      <c r="A4147" s="40"/>
      <c r="B4147" s="50"/>
      <c r="C4147" s="40"/>
      <c r="D4147" s="58"/>
      <c r="E4147" s="40"/>
      <c r="F4147" s="40"/>
      <c r="G4147" s="40"/>
      <c r="H4147" s="40"/>
      <c r="I4147" s="40"/>
      <c r="J4147" s="40"/>
      <c r="K4147" s="40"/>
      <c r="L4147" s="40"/>
      <c r="M4147" s="40"/>
      <c r="N4147" s="40"/>
      <c r="O4147" s="40"/>
      <c r="P4147" s="40"/>
      <c r="Q4147" s="40"/>
      <c r="R4147" s="40"/>
      <c r="S4147" s="40"/>
      <c r="T4147" s="40"/>
      <c r="U4147" s="40"/>
      <c r="V4147" s="40"/>
      <c r="W4147" s="40"/>
      <c r="X4147" s="40"/>
      <c r="Y4147" s="40"/>
      <c r="Z4147" s="40"/>
      <c r="AA4147" s="40"/>
      <c r="AB4147" s="40"/>
      <c r="AC4147" s="40"/>
      <c r="AD4147" s="40"/>
      <c r="AE4147" s="40"/>
      <c r="AF4147" s="40"/>
      <c r="AG4147" s="40"/>
      <c r="AH4147" s="40"/>
      <c r="AI4147" s="40"/>
      <c r="AJ4147" s="40"/>
      <c r="AK4147" s="40"/>
      <c r="AL4147" s="40"/>
      <c r="AM4147" s="40"/>
      <c r="AN4147" s="40"/>
      <c r="AO4147" s="51"/>
    </row>
    <row r="4148" spans="1:41" s="3" customFormat="1" x14ac:dyDescent="0.25">
      <c r="A4148" s="40"/>
      <c r="B4148" s="50"/>
      <c r="C4148" s="40"/>
      <c r="D4148" s="58"/>
      <c r="E4148" s="40"/>
      <c r="F4148" s="40"/>
      <c r="G4148" s="40"/>
      <c r="H4148" s="40"/>
      <c r="I4148" s="40"/>
      <c r="J4148" s="40"/>
      <c r="K4148" s="40"/>
      <c r="L4148" s="40"/>
      <c r="M4148" s="40"/>
      <c r="N4148" s="40"/>
      <c r="O4148" s="40"/>
      <c r="P4148" s="40"/>
      <c r="Q4148" s="40"/>
      <c r="R4148" s="40"/>
      <c r="S4148" s="40"/>
      <c r="T4148" s="40"/>
      <c r="U4148" s="40"/>
      <c r="V4148" s="40"/>
      <c r="W4148" s="40"/>
      <c r="X4148" s="40"/>
      <c r="Y4148" s="40"/>
      <c r="Z4148" s="40"/>
      <c r="AA4148" s="40"/>
      <c r="AB4148" s="40"/>
      <c r="AC4148" s="40"/>
      <c r="AD4148" s="40"/>
      <c r="AE4148" s="40"/>
      <c r="AF4148" s="40"/>
      <c r="AG4148" s="40"/>
      <c r="AH4148" s="40"/>
      <c r="AI4148" s="40"/>
      <c r="AJ4148" s="40"/>
      <c r="AK4148" s="40"/>
      <c r="AL4148" s="40"/>
      <c r="AM4148" s="40"/>
      <c r="AN4148" s="40"/>
      <c r="AO4148" s="51"/>
    </row>
    <row r="4149" spans="1:41" s="3" customFormat="1" x14ac:dyDescent="0.25">
      <c r="A4149" s="40"/>
      <c r="B4149" s="50"/>
      <c r="C4149" s="40"/>
      <c r="D4149" s="58"/>
      <c r="E4149" s="40"/>
      <c r="F4149" s="40"/>
      <c r="G4149" s="40"/>
      <c r="H4149" s="40"/>
      <c r="I4149" s="40"/>
      <c r="J4149" s="40"/>
      <c r="K4149" s="40"/>
      <c r="L4149" s="40"/>
      <c r="M4149" s="40"/>
      <c r="N4149" s="40"/>
      <c r="O4149" s="40"/>
      <c r="P4149" s="40"/>
      <c r="Q4149" s="40"/>
      <c r="R4149" s="40"/>
      <c r="S4149" s="40"/>
      <c r="T4149" s="40"/>
      <c r="U4149" s="40"/>
      <c r="V4149" s="40"/>
      <c r="W4149" s="40"/>
      <c r="X4149" s="40"/>
      <c r="Y4149" s="40"/>
      <c r="Z4149" s="40"/>
      <c r="AA4149" s="40"/>
      <c r="AB4149" s="40"/>
      <c r="AC4149" s="40"/>
      <c r="AD4149" s="40"/>
      <c r="AE4149" s="40"/>
      <c r="AF4149" s="40"/>
      <c r="AG4149" s="40"/>
      <c r="AH4149" s="40"/>
      <c r="AI4149" s="40"/>
      <c r="AJ4149" s="40"/>
      <c r="AK4149" s="40"/>
      <c r="AL4149" s="40"/>
      <c r="AM4149" s="40"/>
      <c r="AN4149" s="40"/>
      <c r="AO4149" s="51"/>
    </row>
    <row r="4150" spans="1:41" s="3" customFormat="1" x14ac:dyDescent="0.25">
      <c r="A4150" s="40"/>
      <c r="B4150" s="50"/>
      <c r="C4150" s="40"/>
      <c r="D4150" s="58"/>
      <c r="E4150" s="40"/>
      <c r="F4150" s="40"/>
      <c r="G4150" s="40"/>
      <c r="H4150" s="40"/>
      <c r="I4150" s="40"/>
      <c r="J4150" s="40"/>
      <c r="K4150" s="40"/>
      <c r="L4150" s="40"/>
      <c r="M4150" s="40"/>
      <c r="N4150" s="40"/>
      <c r="O4150" s="40"/>
      <c r="P4150" s="40"/>
      <c r="Q4150" s="40"/>
      <c r="R4150" s="40"/>
      <c r="S4150" s="40"/>
      <c r="T4150" s="40"/>
      <c r="U4150" s="40"/>
      <c r="V4150" s="40"/>
      <c r="W4150" s="40"/>
      <c r="X4150" s="40"/>
      <c r="Y4150" s="40"/>
      <c r="Z4150" s="40"/>
      <c r="AA4150" s="40"/>
      <c r="AB4150" s="40"/>
      <c r="AC4150" s="40"/>
      <c r="AD4150" s="40"/>
      <c r="AE4150" s="40"/>
      <c r="AF4150" s="40"/>
      <c r="AG4150" s="40"/>
      <c r="AH4150" s="40"/>
      <c r="AI4150" s="40"/>
      <c r="AJ4150" s="40"/>
      <c r="AK4150" s="40"/>
      <c r="AL4150" s="40"/>
      <c r="AM4150" s="40"/>
      <c r="AN4150" s="40"/>
      <c r="AO4150" s="51"/>
    </row>
    <row r="4151" spans="1:41" s="3" customFormat="1" x14ac:dyDescent="0.25">
      <c r="A4151" s="40"/>
      <c r="B4151" s="50"/>
      <c r="C4151" s="40"/>
      <c r="D4151" s="58"/>
      <c r="E4151" s="40"/>
      <c r="F4151" s="40"/>
      <c r="G4151" s="40"/>
      <c r="H4151" s="40"/>
      <c r="I4151" s="40"/>
      <c r="J4151" s="40"/>
      <c r="K4151" s="40"/>
      <c r="L4151" s="40"/>
      <c r="M4151" s="40"/>
      <c r="N4151" s="40"/>
      <c r="O4151" s="40"/>
      <c r="P4151" s="40"/>
      <c r="Q4151" s="40"/>
      <c r="R4151" s="40"/>
      <c r="S4151" s="40"/>
      <c r="T4151" s="40"/>
      <c r="U4151" s="40"/>
      <c r="V4151" s="40"/>
      <c r="W4151" s="40"/>
      <c r="X4151" s="40"/>
      <c r="Y4151" s="40"/>
      <c r="Z4151" s="40"/>
      <c r="AA4151" s="40"/>
      <c r="AB4151" s="40"/>
      <c r="AC4151" s="40"/>
      <c r="AD4151" s="40"/>
      <c r="AE4151" s="40"/>
      <c r="AF4151" s="40"/>
      <c r="AG4151" s="40"/>
      <c r="AH4151" s="40"/>
      <c r="AI4151" s="40"/>
      <c r="AJ4151" s="40"/>
      <c r="AK4151" s="40"/>
      <c r="AL4151" s="40"/>
      <c r="AM4151" s="40"/>
      <c r="AN4151" s="40"/>
      <c r="AO4151" s="51"/>
    </row>
    <row r="4152" spans="1:41" s="3" customFormat="1" x14ac:dyDescent="0.25">
      <c r="A4152" s="40"/>
      <c r="B4152" s="50"/>
      <c r="C4152" s="40"/>
      <c r="D4152" s="58"/>
      <c r="E4152" s="40"/>
      <c r="F4152" s="40"/>
      <c r="G4152" s="40"/>
      <c r="H4152" s="40"/>
      <c r="I4152" s="40"/>
      <c r="J4152" s="40"/>
      <c r="K4152" s="40"/>
      <c r="L4152" s="40"/>
      <c r="M4152" s="40"/>
      <c r="N4152" s="40"/>
      <c r="O4152" s="40"/>
      <c r="P4152" s="40"/>
      <c r="Q4152" s="40"/>
      <c r="R4152" s="40"/>
      <c r="S4152" s="40"/>
      <c r="T4152" s="40"/>
      <c r="U4152" s="40"/>
      <c r="V4152" s="40"/>
      <c r="W4152" s="40"/>
      <c r="X4152" s="40"/>
      <c r="Y4152" s="40"/>
      <c r="Z4152" s="40"/>
      <c r="AA4152" s="40"/>
      <c r="AB4152" s="40"/>
      <c r="AC4152" s="40"/>
      <c r="AD4152" s="40"/>
      <c r="AE4152" s="40"/>
      <c r="AF4152" s="40"/>
      <c r="AG4152" s="40"/>
      <c r="AH4152" s="40"/>
      <c r="AI4152" s="40"/>
      <c r="AJ4152" s="40"/>
      <c r="AK4152" s="40"/>
      <c r="AL4152" s="40"/>
      <c r="AM4152" s="40"/>
      <c r="AN4152" s="40"/>
      <c r="AO4152" s="51"/>
    </row>
    <row r="4153" spans="1:41" s="3" customFormat="1" x14ac:dyDescent="0.25">
      <c r="A4153" s="40"/>
      <c r="B4153" s="50"/>
      <c r="C4153" s="40"/>
      <c r="D4153" s="58"/>
      <c r="E4153" s="40"/>
      <c r="F4153" s="40"/>
      <c r="G4153" s="40"/>
      <c r="H4153" s="40"/>
      <c r="I4153" s="40"/>
      <c r="J4153" s="40"/>
      <c r="K4153" s="40"/>
      <c r="L4153" s="40"/>
      <c r="M4153" s="40"/>
      <c r="N4153" s="40"/>
      <c r="O4153" s="40"/>
      <c r="P4153" s="40"/>
      <c r="Q4153" s="40"/>
      <c r="R4153" s="40"/>
      <c r="S4153" s="40"/>
      <c r="T4153" s="40"/>
      <c r="U4153" s="40"/>
      <c r="V4153" s="40"/>
      <c r="W4153" s="40"/>
      <c r="X4153" s="40"/>
      <c r="Y4153" s="40"/>
      <c r="Z4153" s="40"/>
      <c r="AA4153" s="40"/>
      <c r="AB4153" s="40"/>
      <c r="AC4153" s="40"/>
      <c r="AD4153" s="40"/>
      <c r="AE4153" s="40"/>
      <c r="AF4153" s="40"/>
      <c r="AG4153" s="40"/>
      <c r="AH4153" s="40"/>
      <c r="AI4153" s="40"/>
      <c r="AJ4153" s="40"/>
      <c r="AK4153" s="40"/>
      <c r="AL4153" s="40"/>
      <c r="AM4153" s="40"/>
      <c r="AN4153" s="40"/>
      <c r="AO4153" s="51"/>
    </row>
    <row r="4154" spans="1:41" s="3" customFormat="1" x14ac:dyDescent="0.25">
      <c r="A4154" s="40"/>
      <c r="B4154" s="50"/>
      <c r="C4154" s="40"/>
      <c r="D4154" s="58"/>
      <c r="E4154" s="40"/>
      <c r="F4154" s="40"/>
      <c r="G4154" s="40"/>
      <c r="H4154" s="40"/>
      <c r="I4154" s="40"/>
      <c r="J4154" s="40"/>
      <c r="K4154" s="40"/>
      <c r="L4154" s="40"/>
      <c r="M4154" s="40"/>
      <c r="N4154" s="40"/>
      <c r="O4154" s="40"/>
      <c r="P4154" s="40"/>
      <c r="Q4154" s="40"/>
      <c r="R4154" s="40"/>
      <c r="S4154" s="40"/>
      <c r="T4154" s="40"/>
      <c r="U4154" s="40"/>
      <c r="V4154" s="40"/>
      <c r="W4154" s="40"/>
      <c r="X4154" s="40"/>
      <c r="Y4154" s="40"/>
      <c r="Z4154" s="40"/>
      <c r="AA4154" s="40"/>
      <c r="AB4154" s="40"/>
      <c r="AC4154" s="40"/>
      <c r="AD4154" s="40"/>
      <c r="AE4154" s="40"/>
      <c r="AF4154" s="40"/>
      <c r="AG4154" s="40"/>
      <c r="AH4154" s="40"/>
      <c r="AI4154" s="40"/>
      <c r="AJ4154" s="40"/>
      <c r="AK4154" s="40"/>
      <c r="AL4154" s="40"/>
      <c r="AM4154" s="40"/>
      <c r="AN4154" s="40"/>
      <c r="AO4154" s="51"/>
    </row>
    <row r="4155" spans="1:41" s="3" customFormat="1" x14ac:dyDescent="0.25">
      <c r="A4155" s="40"/>
      <c r="B4155" s="50"/>
      <c r="C4155" s="40"/>
      <c r="D4155" s="58"/>
      <c r="E4155" s="40"/>
      <c r="F4155" s="40"/>
      <c r="G4155" s="40"/>
      <c r="H4155" s="40"/>
      <c r="I4155" s="40"/>
      <c r="J4155" s="40"/>
      <c r="K4155" s="40"/>
      <c r="L4155" s="40"/>
      <c r="M4155" s="40"/>
      <c r="N4155" s="40"/>
      <c r="O4155" s="40"/>
      <c r="P4155" s="40"/>
      <c r="Q4155" s="40"/>
      <c r="R4155" s="40"/>
      <c r="S4155" s="40"/>
      <c r="T4155" s="40"/>
      <c r="U4155" s="40"/>
      <c r="V4155" s="40"/>
      <c r="W4155" s="40"/>
      <c r="X4155" s="40"/>
      <c r="Y4155" s="40"/>
      <c r="Z4155" s="40"/>
      <c r="AA4155" s="40"/>
      <c r="AB4155" s="40"/>
      <c r="AC4155" s="40"/>
      <c r="AD4155" s="40"/>
      <c r="AE4155" s="40"/>
      <c r="AF4155" s="40"/>
      <c r="AG4155" s="40"/>
      <c r="AH4155" s="40"/>
      <c r="AI4155" s="40"/>
      <c r="AJ4155" s="40"/>
      <c r="AK4155" s="40"/>
      <c r="AL4155" s="40"/>
      <c r="AM4155" s="40"/>
      <c r="AN4155" s="40"/>
      <c r="AO4155" s="51"/>
    </row>
    <row r="4156" spans="1:41" s="3" customFormat="1" x14ac:dyDescent="0.25">
      <c r="A4156" s="40"/>
      <c r="B4156" s="50"/>
      <c r="C4156" s="40"/>
      <c r="D4156" s="58"/>
      <c r="E4156" s="40"/>
      <c r="F4156" s="40"/>
      <c r="G4156" s="40"/>
      <c r="H4156" s="40"/>
      <c r="I4156" s="40"/>
      <c r="J4156" s="40"/>
      <c r="K4156" s="40"/>
      <c r="L4156" s="40"/>
      <c r="M4156" s="40"/>
      <c r="N4156" s="40"/>
      <c r="O4156" s="40"/>
      <c r="P4156" s="40"/>
      <c r="Q4156" s="40"/>
      <c r="R4156" s="40"/>
      <c r="S4156" s="40"/>
      <c r="T4156" s="40"/>
      <c r="U4156" s="40"/>
      <c r="V4156" s="40"/>
      <c r="W4156" s="40"/>
      <c r="X4156" s="40"/>
      <c r="Y4156" s="40"/>
      <c r="Z4156" s="40"/>
      <c r="AA4156" s="40"/>
      <c r="AB4156" s="40"/>
      <c r="AC4156" s="40"/>
      <c r="AD4156" s="40"/>
      <c r="AE4156" s="40"/>
      <c r="AF4156" s="40"/>
      <c r="AG4156" s="40"/>
      <c r="AH4156" s="40"/>
      <c r="AI4156" s="40"/>
      <c r="AJ4156" s="40"/>
      <c r="AK4156" s="40"/>
      <c r="AL4156" s="40"/>
      <c r="AM4156" s="40"/>
      <c r="AN4156" s="40"/>
      <c r="AO4156" s="51"/>
    </row>
    <row r="4157" spans="1:41" s="3" customFormat="1" x14ac:dyDescent="0.25">
      <c r="A4157" s="40"/>
      <c r="B4157" s="50"/>
      <c r="C4157" s="40"/>
      <c r="D4157" s="58"/>
      <c r="E4157" s="40"/>
      <c r="F4157" s="40"/>
      <c r="G4157" s="40"/>
      <c r="H4157" s="40"/>
      <c r="I4157" s="40"/>
      <c r="J4157" s="40"/>
      <c r="K4157" s="40"/>
      <c r="L4157" s="40"/>
      <c r="M4157" s="40"/>
      <c r="N4157" s="40"/>
      <c r="O4157" s="40"/>
      <c r="P4157" s="40"/>
      <c r="Q4157" s="40"/>
      <c r="R4157" s="40"/>
      <c r="S4157" s="40"/>
      <c r="T4157" s="40"/>
      <c r="U4157" s="40"/>
      <c r="V4157" s="40"/>
      <c r="W4157" s="40"/>
      <c r="X4157" s="40"/>
      <c r="Y4157" s="40"/>
      <c r="Z4157" s="40"/>
      <c r="AA4157" s="40"/>
      <c r="AB4157" s="40"/>
      <c r="AC4157" s="40"/>
      <c r="AD4157" s="40"/>
      <c r="AE4157" s="40"/>
      <c r="AF4157" s="40"/>
      <c r="AG4157" s="40"/>
      <c r="AH4157" s="40"/>
      <c r="AI4157" s="40"/>
      <c r="AJ4157" s="40"/>
      <c r="AK4157" s="40"/>
      <c r="AL4157" s="40"/>
      <c r="AM4157" s="40"/>
      <c r="AN4157" s="40"/>
      <c r="AO4157" s="51"/>
    </row>
    <row r="4158" spans="1:41" s="3" customFormat="1" x14ac:dyDescent="0.25">
      <c r="A4158" s="40"/>
      <c r="B4158" s="50"/>
      <c r="C4158" s="40"/>
      <c r="D4158" s="58"/>
      <c r="E4158" s="40"/>
      <c r="F4158" s="40"/>
      <c r="G4158" s="40"/>
      <c r="H4158" s="40"/>
      <c r="I4158" s="40"/>
      <c r="J4158" s="40"/>
      <c r="K4158" s="40"/>
      <c r="L4158" s="40"/>
      <c r="M4158" s="40"/>
      <c r="N4158" s="40"/>
      <c r="O4158" s="40"/>
      <c r="P4158" s="40"/>
      <c r="Q4158" s="40"/>
      <c r="R4158" s="40"/>
      <c r="S4158" s="40"/>
      <c r="T4158" s="40"/>
      <c r="U4158" s="40"/>
      <c r="V4158" s="40"/>
      <c r="W4158" s="40"/>
      <c r="X4158" s="40"/>
      <c r="Y4158" s="40"/>
      <c r="Z4158" s="40"/>
      <c r="AA4158" s="40"/>
      <c r="AB4158" s="40"/>
      <c r="AC4158" s="40"/>
      <c r="AD4158" s="40"/>
      <c r="AE4158" s="40"/>
      <c r="AF4158" s="40"/>
      <c r="AG4158" s="40"/>
      <c r="AH4158" s="40"/>
      <c r="AI4158" s="40"/>
      <c r="AJ4158" s="40"/>
      <c r="AK4158" s="40"/>
      <c r="AL4158" s="40"/>
      <c r="AM4158" s="40"/>
      <c r="AN4158" s="40"/>
      <c r="AO4158" s="51"/>
    </row>
    <row r="4159" spans="1:41" s="3" customFormat="1" x14ac:dyDescent="0.25">
      <c r="A4159" s="40"/>
      <c r="B4159" s="50"/>
      <c r="C4159" s="40"/>
      <c r="D4159" s="58"/>
      <c r="E4159" s="40"/>
      <c r="F4159" s="40"/>
      <c r="G4159" s="40"/>
      <c r="H4159" s="40"/>
      <c r="I4159" s="40"/>
      <c r="J4159" s="40"/>
      <c r="K4159" s="40"/>
      <c r="L4159" s="40"/>
      <c r="M4159" s="40"/>
      <c r="N4159" s="40"/>
      <c r="O4159" s="40"/>
      <c r="P4159" s="40"/>
      <c r="Q4159" s="40"/>
      <c r="R4159" s="40"/>
      <c r="S4159" s="40"/>
      <c r="T4159" s="40"/>
      <c r="U4159" s="40"/>
      <c r="V4159" s="40"/>
      <c r="W4159" s="40"/>
      <c r="X4159" s="40"/>
      <c r="Y4159" s="40"/>
      <c r="Z4159" s="40"/>
      <c r="AA4159" s="40"/>
      <c r="AB4159" s="40"/>
      <c r="AC4159" s="40"/>
      <c r="AD4159" s="40"/>
      <c r="AE4159" s="40"/>
      <c r="AF4159" s="40"/>
      <c r="AG4159" s="40"/>
      <c r="AH4159" s="40"/>
      <c r="AI4159" s="40"/>
      <c r="AJ4159" s="40"/>
      <c r="AK4159" s="40"/>
      <c r="AL4159" s="40"/>
      <c r="AM4159" s="40"/>
      <c r="AN4159" s="40"/>
      <c r="AO4159" s="51"/>
    </row>
    <row r="4160" spans="1:41" s="3" customFormat="1" x14ac:dyDescent="0.25">
      <c r="A4160" s="40"/>
      <c r="B4160" s="50"/>
      <c r="C4160" s="40"/>
      <c r="D4160" s="58"/>
      <c r="E4160" s="40"/>
      <c r="F4160" s="40"/>
      <c r="G4160" s="40"/>
      <c r="H4160" s="40"/>
      <c r="I4160" s="40"/>
      <c r="J4160" s="40"/>
      <c r="K4160" s="40"/>
      <c r="L4160" s="40"/>
      <c r="M4160" s="40"/>
      <c r="N4160" s="40"/>
      <c r="O4160" s="40"/>
      <c r="P4160" s="40"/>
      <c r="Q4160" s="40"/>
      <c r="R4160" s="40"/>
      <c r="S4160" s="40"/>
      <c r="T4160" s="40"/>
      <c r="U4160" s="40"/>
      <c r="V4160" s="40"/>
      <c r="W4160" s="40"/>
      <c r="X4160" s="40"/>
      <c r="Y4160" s="40"/>
      <c r="Z4160" s="40"/>
      <c r="AA4160" s="40"/>
      <c r="AB4160" s="40"/>
      <c r="AC4160" s="40"/>
      <c r="AD4160" s="40"/>
      <c r="AE4160" s="40"/>
      <c r="AF4160" s="40"/>
      <c r="AG4160" s="40"/>
      <c r="AH4160" s="40"/>
      <c r="AI4160" s="40"/>
      <c r="AJ4160" s="40"/>
      <c r="AK4160" s="40"/>
      <c r="AL4160" s="40"/>
      <c r="AM4160" s="40"/>
      <c r="AN4160" s="40"/>
      <c r="AO4160" s="51"/>
    </row>
    <row r="4161" spans="1:41" s="3" customFormat="1" x14ac:dyDescent="0.25">
      <c r="A4161" s="40"/>
      <c r="B4161" s="50"/>
      <c r="C4161" s="40"/>
      <c r="D4161" s="58"/>
      <c r="E4161" s="40"/>
      <c r="F4161" s="40"/>
      <c r="G4161" s="40"/>
      <c r="H4161" s="40"/>
      <c r="I4161" s="40"/>
      <c r="J4161" s="40"/>
      <c r="K4161" s="40"/>
      <c r="L4161" s="40"/>
      <c r="M4161" s="40"/>
      <c r="N4161" s="40"/>
      <c r="O4161" s="40"/>
      <c r="P4161" s="40"/>
      <c r="Q4161" s="40"/>
      <c r="R4161" s="40"/>
      <c r="S4161" s="40"/>
      <c r="T4161" s="40"/>
      <c r="U4161" s="40"/>
      <c r="V4161" s="40"/>
      <c r="W4161" s="40"/>
      <c r="X4161" s="40"/>
      <c r="Y4161" s="40"/>
      <c r="Z4161" s="40"/>
      <c r="AA4161" s="40"/>
      <c r="AB4161" s="40"/>
      <c r="AC4161" s="40"/>
      <c r="AD4161" s="40"/>
      <c r="AE4161" s="40"/>
      <c r="AF4161" s="40"/>
      <c r="AG4161" s="40"/>
      <c r="AH4161" s="40"/>
      <c r="AI4161" s="40"/>
      <c r="AJ4161" s="40"/>
      <c r="AK4161" s="40"/>
      <c r="AL4161" s="40"/>
      <c r="AM4161" s="40"/>
      <c r="AN4161" s="40"/>
      <c r="AO4161" s="51"/>
    </row>
    <row r="4162" spans="1:41" s="3" customFormat="1" x14ac:dyDescent="0.25">
      <c r="A4162" s="40"/>
      <c r="B4162" s="50"/>
      <c r="C4162" s="40"/>
      <c r="D4162" s="58"/>
      <c r="E4162" s="40"/>
      <c r="F4162" s="40"/>
      <c r="G4162" s="40"/>
      <c r="H4162" s="40"/>
      <c r="I4162" s="40"/>
      <c r="J4162" s="40"/>
      <c r="K4162" s="40"/>
      <c r="L4162" s="40"/>
      <c r="M4162" s="40"/>
      <c r="N4162" s="40"/>
      <c r="O4162" s="40"/>
      <c r="P4162" s="40"/>
      <c r="Q4162" s="40"/>
      <c r="R4162" s="40"/>
      <c r="S4162" s="40"/>
      <c r="T4162" s="40"/>
      <c r="U4162" s="40"/>
      <c r="V4162" s="40"/>
      <c r="W4162" s="40"/>
      <c r="X4162" s="40"/>
      <c r="Y4162" s="40"/>
      <c r="Z4162" s="40"/>
      <c r="AA4162" s="40"/>
      <c r="AB4162" s="40"/>
      <c r="AC4162" s="40"/>
      <c r="AD4162" s="40"/>
      <c r="AE4162" s="40"/>
      <c r="AF4162" s="40"/>
      <c r="AG4162" s="40"/>
      <c r="AH4162" s="40"/>
      <c r="AI4162" s="40"/>
      <c r="AJ4162" s="40"/>
      <c r="AK4162" s="40"/>
      <c r="AL4162" s="40"/>
      <c r="AM4162" s="40"/>
      <c r="AN4162" s="40"/>
      <c r="AO4162" s="51"/>
    </row>
    <row r="4163" spans="1:41" s="3" customFormat="1" x14ac:dyDescent="0.25">
      <c r="A4163" s="40"/>
      <c r="B4163" s="50"/>
      <c r="C4163" s="40"/>
      <c r="D4163" s="58"/>
      <c r="E4163" s="40"/>
      <c r="F4163" s="40"/>
      <c r="G4163" s="40"/>
      <c r="H4163" s="40"/>
      <c r="I4163" s="40"/>
      <c r="J4163" s="40"/>
      <c r="K4163" s="40"/>
      <c r="L4163" s="40"/>
      <c r="M4163" s="40"/>
      <c r="N4163" s="40"/>
      <c r="O4163" s="40"/>
      <c r="P4163" s="40"/>
      <c r="Q4163" s="40"/>
      <c r="R4163" s="40"/>
      <c r="S4163" s="40"/>
      <c r="T4163" s="40"/>
      <c r="U4163" s="40"/>
      <c r="V4163" s="40"/>
      <c r="W4163" s="40"/>
      <c r="X4163" s="40"/>
      <c r="Y4163" s="40"/>
      <c r="Z4163" s="40"/>
      <c r="AA4163" s="40"/>
      <c r="AB4163" s="40"/>
      <c r="AC4163" s="40"/>
      <c r="AD4163" s="40"/>
      <c r="AE4163" s="40"/>
      <c r="AF4163" s="40"/>
      <c r="AG4163" s="40"/>
      <c r="AH4163" s="40"/>
      <c r="AI4163" s="40"/>
      <c r="AJ4163" s="40"/>
      <c r="AK4163" s="40"/>
      <c r="AL4163" s="40"/>
      <c r="AM4163" s="40"/>
      <c r="AN4163" s="40"/>
      <c r="AO4163" s="51"/>
    </row>
    <row r="4164" spans="1:41" s="3" customFormat="1" x14ac:dyDescent="0.25">
      <c r="A4164" s="40"/>
      <c r="B4164" s="50"/>
      <c r="C4164" s="40"/>
      <c r="D4164" s="58"/>
      <c r="E4164" s="40"/>
      <c r="F4164" s="40"/>
      <c r="G4164" s="40"/>
      <c r="H4164" s="40"/>
      <c r="I4164" s="40"/>
      <c r="J4164" s="40"/>
      <c r="K4164" s="40"/>
      <c r="L4164" s="40"/>
      <c r="M4164" s="40"/>
      <c r="N4164" s="40"/>
      <c r="O4164" s="40"/>
      <c r="P4164" s="40"/>
      <c r="Q4164" s="40"/>
      <c r="R4164" s="40"/>
      <c r="S4164" s="40"/>
      <c r="T4164" s="40"/>
      <c r="U4164" s="40"/>
      <c r="V4164" s="40"/>
      <c r="W4164" s="40"/>
      <c r="X4164" s="40"/>
      <c r="Y4164" s="40"/>
      <c r="Z4164" s="40"/>
      <c r="AA4164" s="40"/>
      <c r="AB4164" s="40"/>
      <c r="AC4164" s="40"/>
      <c r="AD4164" s="40"/>
      <c r="AE4164" s="40"/>
      <c r="AF4164" s="40"/>
      <c r="AG4164" s="40"/>
      <c r="AH4164" s="40"/>
      <c r="AI4164" s="40"/>
      <c r="AJ4164" s="40"/>
      <c r="AK4164" s="40"/>
      <c r="AL4164" s="40"/>
      <c r="AM4164" s="40"/>
      <c r="AN4164" s="40"/>
      <c r="AO4164" s="51"/>
    </row>
    <row r="4165" spans="1:41" s="3" customFormat="1" x14ac:dyDescent="0.25">
      <c r="A4165" s="40"/>
      <c r="B4165" s="50"/>
      <c r="C4165" s="40"/>
      <c r="D4165" s="58"/>
      <c r="E4165" s="40"/>
      <c r="F4165" s="40"/>
      <c r="G4165" s="40"/>
      <c r="H4165" s="40"/>
      <c r="I4165" s="40"/>
      <c r="J4165" s="40"/>
      <c r="K4165" s="40"/>
      <c r="L4165" s="40"/>
      <c r="M4165" s="40"/>
      <c r="N4165" s="40"/>
      <c r="O4165" s="40"/>
      <c r="P4165" s="40"/>
      <c r="Q4165" s="40"/>
      <c r="R4165" s="40"/>
      <c r="S4165" s="40"/>
      <c r="T4165" s="40"/>
      <c r="U4165" s="40"/>
      <c r="V4165" s="40"/>
      <c r="W4165" s="40"/>
      <c r="X4165" s="40"/>
      <c r="Y4165" s="40"/>
      <c r="Z4165" s="40"/>
      <c r="AA4165" s="40"/>
      <c r="AB4165" s="40"/>
      <c r="AC4165" s="40"/>
      <c r="AD4165" s="40"/>
      <c r="AE4165" s="40"/>
      <c r="AF4165" s="40"/>
      <c r="AG4165" s="40"/>
      <c r="AH4165" s="40"/>
      <c r="AI4165" s="40"/>
      <c r="AJ4165" s="40"/>
      <c r="AK4165" s="40"/>
      <c r="AL4165" s="40"/>
      <c r="AM4165" s="40"/>
      <c r="AN4165" s="40"/>
      <c r="AO4165" s="51"/>
    </row>
    <row r="4166" spans="1:41" s="3" customFormat="1" x14ac:dyDescent="0.25">
      <c r="A4166" s="40"/>
      <c r="B4166" s="50"/>
      <c r="C4166" s="40"/>
      <c r="D4166" s="58"/>
      <c r="E4166" s="40"/>
      <c r="F4166" s="40"/>
      <c r="G4166" s="40"/>
      <c r="H4166" s="40"/>
      <c r="I4166" s="40"/>
      <c r="J4166" s="40"/>
      <c r="K4166" s="40"/>
      <c r="L4166" s="40"/>
      <c r="M4166" s="40"/>
      <c r="N4166" s="40"/>
      <c r="O4166" s="40"/>
      <c r="P4166" s="40"/>
      <c r="Q4166" s="40"/>
      <c r="R4166" s="40"/>
      <c r="S4166" s="40"/>
      <c r="T4166" s="40"/>
      <c r="U4166" s="40"/>
      <c r="V4166" s="40"/>
      <c r="W4166" s="40"/>
      <c r="X4166" s="40"/>
      <c r="Y4166" s="40"/>
      <c r="Z4166" s="40"/>
      <c r="AA4166" s="40"/>
      <c r="AB4166" s="40"/>
      <c r="AC4166" s="40"/>
      <c r="AD4166" s="40"/>
      <c r="AE4166" s="40"/>
      <c r="AF4166" s="40"/>
      <c r="AG4166" s="40"/>
      <c r="AH4166" s="40"/>
      <c r="AI4166" s="40"/>
      <c r="AJ4166" s="40"/>
      <c r="AK4166" s="40"/>
      <c r="AL4166" s="40"/>
      <c r="AM4166" s="40"/>
      <c r="AN4166" s="40"/>
      <c r="AO4166" s="51"/>
    </row>
    <row r="4167" spans="1:41" s="3" customFormat="1" x14ac:dyDescent="0.25">
      <c r="A4167" s="40"/>
      <c r="B4167" s="50"/>
      <c r="C4167" s="40"/>
      <c r="D4167" s="58"/>
      <c r="E4167" s="40"/>
      <c r="F4167" s="40"/>
      <c r="G4167" s="40"/>
      <c r="H4167" s="40"/>
      <c r="I4167" s="40"/>
      <c r="J4167" s="40"/>
      <c r="K4167" s="40"/>
      <c r="L4167" s="40"/>
      <c r="M4167" s="40"/>
      <c r="N4167" s="40"/>
      <c r="O4167" s="40"/>
      <c r="P4167" s="40"/>
      <c r="Q4167" s="40"/>
      <c r="R4167" s="40"/>
      <c r="S4167" s="40"/>
      <c r="T4167" s="40"/>
      <c r="U4167" s="40"/>
      <c r="V4167" s="40"/>
      <c r="W4167" s="40"/>
      <c r="X4167" s="40"/>
      <c r="Y4167" s="40"/>
      <c r="Z4167" s="40"/>
      <c r="AA4167" s="40"/>
      <c r="AB4167" s="40"/>
      <c r="AC4167" s="40"/>
      <c r="AD4167" s="40"/>
      <c r="AE4167" s="40"/>
      <c r="AF4167" s="40"/>
      <c r="AG4167" s="40"/>
      <c r="AH4167" s="40"/>
      <c r="AI4167" s="40"/>
      <c r="AJ4167" s="40"/>
      <c r="AK4167" s="40"/>
      <c r="AL4167" s="40"/>
      <c r="AM4167" s="40"/>
      <c r="AN4167" s="40"/>
      <c r="AO4167" s="51"/>
    </row>
    <row r="4168" spans="1:41" s="3" customFormat="1" x14ac:dyDescent="0.25">
      <c r="A4168" s="40"/>
      <c r="B4168" s="50"/>
      <c r="C4168" s="40"/>
      <c r="D4168" s="58"/>
      <c r="E4168" s="40"/>
      <c r="F4168" s="40"/>
      <c r="G4168" s="40"/>
      <c r="H4168" s="40"/>
      <c r="I4168" s="40"/>
      <c r="J4168" s="40"/>
      <c r="K4168" s="40"/>
      <c r="L4168" s="40"/>
      <c r="M4168" s="40"/>
      <c r="N4168" s="40"/>
      <c r="O4168" s="40"/>
      <c r="P4168" s="40"/>
      <c r="Q4168" s="40"/>
      <c r="R4168" s="40"/>
      <c r="S4168" s="40"/>
      <c r="T4168" s="40"/>
      <c r="U4168" s="40"/>
      <c r="V4168" s="40"/>
      <c r="W4168" s="40"/>
      <c r="X4168" s="40"/>
      <c r="Y4168" s="40"/>
      <c r="Z4168" s="40"/>
      <c r="AA4168" s="40"/>
      <c r="AB4168" s="40"/>
      <c r="AC4168" s="40"/>
      <c r="AD4168" s="40"/>
      <c r="AE4168" s="40"/>
      <c r="AF4168" s="40"/>
      <c r="AG4168" s="40"/>
      <c r="AH4168" s="40"/>
      <c r="AI4168" s="40"/>
      <c r="AJ4168" s="40"/>
      <c r="AK4168" s="40"/>
      <c r="AL4168" s="40"/>
      <c r="AM4168" s="40"/>
      <c r="AN4168" s="40"/>
      <c r="AO4168" s="51"/>
    </row>
    <row r="4169" spans="1:41" s="3" customFormat="1" x14ac:dyDescent="0.25">
      <c r="A4169" s="40"/>
      <c r="B4169" s="50"/>
      <c r="C4169" s="40"/>
      <c r="D4169" s="58"/>
      <c r="E4169" s="40"/>
      <c r="F4169" s="40"/>
      <c r="G4169" s="40"/>
      <c r="H4169" s="40"/>
      <c r="I4169" s="40"/>
      <c r="J4169" s="40"/>
      <c r="K4169" s="40"/>
      <c r="L4169" s="40"/>
      <c r="M4169" s="40"/>
      <c r="N4169" s="40"/>
      <c r="O4169" s="40"/>
      <c r="P4169" s="40"/>
      <c r="Q4169" s="40"/>
      <c r="R4169" s="40"/>
      <c r="S4169" s="40"/>
      <c r="T4169" s="40"/>
      <c r="U4169" s="40"/>
      <c r="V4169" s="40"/>
      <c r="W4169" s="40"/>
      <c r="X4169" s="40"/>
      <c r="Y4169" s="40"/>
      <c r="Z4169" s="40"/>
      <c r="AA4169" s="40"/>
      <c r="AB4169" s="40"/>
      <c r="AC4169" s="40"/>
      <c r="AD4169" s="40"/>
      <c r="AE4169" s="40"/>
      <c r="AF4169" s="40"/>
      <c r="AG4169" s="40"/>
      <c r="AH4169" s="40"/>
      <c r="AI4169" s="40"/>
      <c r="AJ4169" s="40"/>
      <c r="AK4169" s="40"/>
      <c r="AL4169" s="40"/>
      <c r="AM4169" s="40"/>
      <c r="AN4169" s="40"/>
      <c r="AO4169" s="51"/>
    </row>
    <row r="4170" spans="1:41" s="3" customFormat="1" x14ac:dyDescent="0.25">
      <c r="A4170" s="40"/>
      <c r="B4170" s="50"/>
      <c r="C4170" s="40"/>
      <c r="D4170" s="58"/>
      <c r="E4170" s="40"/>
      <c r="F4170" s="40"/>
      <c r="G4170" s="40"/>
      <c r="H4170" s="40"/>
      <c r="I4170" s="40"/>
      <c r="J4170" s="40"/>
      <c r="K4170" s="40"/>
      <c r="L4170" s="40"/>
      <c r="M4170" s="40"/>
      <c r="N4170" s="40"/>
      <c r="O4170" s="40"/>
      <c r="P4170" s="40"/>
      <c r="Q4170" s="40"/>
      <c r="R4170" s="40"/>
      <c r="S4170" s="40"/>
      <c r="T4170" s="40"/>
      <c r="U4170" s="40"/>
      <c r="V4170" s="40"/>
      <c r="W4170" s="40"/>
      <c r="X4170" s="40"/>
      <c r="Y4170" s="40"/>
      <c r="Z4170" s="40"/>
      <c r="AA4170" s="40"/>
      <c r="AB4170" s="40"/>
      <c r="AC4170" s="40"/>
      <c r="AD4170" s="40"/>
      <c r="AE4170" s="40"/>
      <c r="AF4170" s="40"/>
      <c r="AG4170" s="40"/>
      <c r="AH4170" s="40"/>
      <c r="AI4170" s="40"/>
      <c r="AJ4170" s="40"/>
      <c r="AK4170" s="40"/>
      <c r="AL4170" s="40"/>
      <c r="AM4170" s="40"/>
      <c r="AN4170" s="40"/>
      <c r="AO4170" s="51"/>
    </row>
    <row r="4171" spans="1:41" s="3" customFormat="1" x14ac:dyDescent="0.25">
      <c r="A4171" s="40"/>
      <c r="B4171" s="50"/>
      <c r="C4171" s="40"/>
      <c r="D4171" s="58"/>
      <c r="E4171" s="40"/>
      <c r="F4171" s="40"/>
      <c r="G4171" s="40"/>
      <c r="H4171" s="40"/>
      <c r="I4171" s="40"/>
      <c r="J4171" s="40"/>
      <c r="K4171" s="40"/>
      <c r="L4171" s="40"/>
      <c r="M4171" s="40"/>
      <c r="N4171" s="40"/>
      <c r="O4171" s="40"/>
      <c r="P4171" s="40"/>
      <c r="Q4171" s="40"/>
      <c r="R4171" s="40"/>
      <c r="S4171" s="40"/>
      <c r="T4171" s="40"/>
      <c r="U4171" s="40"/>
      <c r="V4171" s="40"/>
      <c r="W4171" s="40"/>
      <c r="X4171" s="40"/>
      <c r="Y4171" s="40"/>
      <c r="Z4171" s="40"/>
      <c r="AA4171" s="40"/>
      <c r="AB4171" s="40"/>
      <c r="AC4171" s="40"/>
      <c r="AD4171" s="40"/>
      <c r="AE4171" s="40"/>
      <c r="AF4171" s="40"/>
      <c r="AG4171" s="40"/>
      <c r="AH4171" s="40"/>
      <c r="AI4171" s="40"/>
      <c r="AJ4171" s="40"/>
      <c r="AK4171" s="40"/>
      <c r="AL4171" s="40"/>
      <c r="AM4171" s="40"/>
      <c r="AN4171" s="40"/>
      <c r="AO4171" s="51"/>
    </row>
    <row r="4172" spans="1:41" s="3" customFormat="1" x14ac:dyDescent="0.25">
      <c r="A4172" s="40"/>
      <c r="B4172" s="50"/>
      <c r="C4172" s="40"/>
      <c r="D4172" s="58"/>
      <c r="E4172" s="40"/>
      <c r="F4172" s="40"/>
      <c r="G4172" s="40"/>
      <c r="H4172" s="40"/>
      <c r="I4172" s="40"/>
      <c r="J4172" s="40"/>
      <c r="K4172" s="40"/>
      <c r="L4172" s="40"/>
      <c r="M4172" s="40"/>
      <c r="N4172" s="40"/>
      <c r="O4172" s="40"/>
      <c r="P4172" s="40"/>
      <c r="Q4172" s="40"/>
      <c r="R4172" s="40"/>
      <c r="S4172" s="40"/>
      <c r="T4172" s="40"/>
      <c r="U4172" s="40"/>
      <c r="V4172" s="40"/>
      <c r="W4172" s="40"/>
      <c r="X4172" s="40"/>
      <c r="Y4172" s="40"/>
      <c r="Z4172" s="40"/>
      <c r="AA4172" s="40"/>
      <c r="AB4172" s="40"/>
      <c r="AC4172" s="40"/>
      <c r="AD4172" s="40"/>
      <c r="AE4172" s="40"/>
      <c r="AF4172" s="40"/>
      <c r="AG4172" s="40"/>
      <c r="AH4172" s="40"/>
      <c r="AI4172" s="40"/>
      <c r="AJ4172" s="40"/>
      <c r="AK4172" s="40"/>
      <c r="AL4172" s="40"/>
      <c r="AM4172" s="40"/>
      <c r="AN4172" s="40"/>
      <c r="AO4172" s="51"/>
    </row>
    <row r="4173" spans="1:41" s="3" customFormat="1" x14ac:dyDescent="0.25">
      <c r="A4173" s="40"/>
      <c r="B4173" s="50"/>
      <c r="C4173" s="40"/>
      <c r="D4173" s="58"/>
      <c r="E4173" s="40"/>
      <c r="F4173" s="40"/>
      <c r="G4173" s="40"/>
      <c r="H4173" s="40"/>
      <c r="I4173" s="40"/>
      <c r="J4173" s="40"/>
      <c r="K4173" s="40"/>
      <c r="L4173" s="40"/>
      <c r="M4173" s="40"/>
      <c r="N4173" s="40"/>
      <c r="O4173" s="40"/>
      <c r="P4173" s="40"/>
      <c r="Q4173" s="40"/>
      <c r="R4173" s="40"/>
      <c r="S4173" s="40"/>
      <c r="T4173" s="40"/>
      <c r="U4173" s="40"/>
      <c r="V4173" s="40"/>
      <c r="W4173" s="40"/>
      <c r="X4173" s="40"/>
      <c r="Y4173" s="40"/>
      <c r="Z4173" s="40"/>
      <c r="AA4173" s="40"/>
      <c r="AB4173" s="40"/>
      <c r="AC4173" s="40"/>
      <c r="AD4173" s="40"/>
      <c r="AE4173" s="40"/>
      <c r="AF4173" s="40"/>
      <c r="AG4173" s="40"/>
      <c r="AH4173" s="40"/>
      <c r="AI4173" s="40"/>
      <c r="AJ4173" s="40"/>
      <c r="AK4173" s="40"/>
      <c r="AL4173" s="40"/>
      <c r="AM4173" s="40"/>
      <c r="AN4173" s="40"/>
      <c r="AO4173" s="51"/>
    </row>
    <row r="4174" spans="1:41" s="3" customFormat="1" x14ac:dyDescent="0.25">
      <c r="A4174" s="40"/>
      <c r="B4174" s="50"/>
      <c r="C4174" s="40"/>
      <c r="D4174" s="58"/>
      <c r="E4174" s="40"/>
      <c r="F4174" s="40"/>
      <c r="G4174" s="40"/>
      <c r="H4174" s="40"/>
      <c r="I4174" s="40"/>
      <c r="J4174" s="40"/>
      <c r="K4174" s="40"/>
      <c r="L4174" s="40"/>
      <c r="M4174" s="40"/>
      <c r="N4174" s="40"/>
      <c r="O4174" s="40"/>
      <c r="P4174" s="40"/>
      <c r="Q4174" s="40"/>
      <c r="R4174" s="40"/>
      <c r="S4174" s="40"/>
      <c r="T4174" s="40"/>
      <c r="U4174" s="40"/>
      <c r="V4174" s="40"/>
      <c r="W4174" s="40"/>
      <c r="X4174" s="40"/>
      <c r="Y4174" s="40"/>
      <c r="Z4174" s="40"/>
      <c r="AA4174" s="40"/>
      <c r="AB4174" s="40"/>
      <c r="AC4174" s="40"/>
      <c r="AD4174" s="40"/>
      <c r="AE4174" s="40"/>
      <c r="AF4174" s="40"/>
      <c r="AG4174" s="40"/>
      <c r="AH4174" s="40"/>
      <c r="AI4174" s="40"/>
      <c r="AJ4174" s="40"/>
      <c r="AK4174" s="40"/>
      <c r="AL4174" s="40"/>
      <c r="AM4174" s="40"/>
      <c r="AN4174" s="40"/>
      <c r="AO4174" s="51"/>
    </row>
    <row r="4175" spans="1:41" s="3" customFormat="1" x14ac:dyDescent="0.25">
      <c r="A4175" s="40"/>
      <c r="B4175" s="50"/>
      <c r="C4175" s="40"/>
      <c r="D4175" s="58"/>
      <c r="E4175" s="40"/>
      <c r="F4175" s="40"/>
      <c r="G4175" s="40"/>
      <c r="H4175" s="40"/>
      <c r="I4175" s="40"/>
      <c r="J4175" s="40"/>
      <c r="K4175" s="40"/>
      <c r="L4175" s="40"/>
      <c r="M4175" s="40"/>
      <c r="N4175" s="40"/>
      <c r="O4175" s="40"/>
      <c r="P4175" s="40"/>
      <c r="Q4175" s="40"/>
      <c r="R4175" s="40"/>
      <c r="S4175" s="40"/>
      <c r="T4175" s="40"/>
      <c r="U4175" s="40"/>
      <c r="V4175" s="40"/>
      <c r="W4175" s="40"/>
      <c r="X4175" s="40"/>
      <c r="Y4175" s="40"/>
      <c r="Z4175" s="40"/>
      <c r="AA4175" s="40"/>
      <c r="AB4175" s="40"/>
      <c r="AC4175" s="40"/>
      <c r="AD4175" s="40"/>
      <c r="AE4175" s="40"/>
      <c r="AF4175" s="40"/>
      <c r="AG4175" s="40"/>
      <c r="AH4175" s="40"/>
      <c r="AI4175" s="40"/>
      <c r="AJ4175" s="40"/>
      <c r="AK4175" s="40"/>
      <c r="AL4175" s="40"/>
      <c r="AM4175" s="40"/>
      <c r="AN4175" s="40"/>
      <c r="AO4175" s="51"/>
    </row>
    <row r="4176" spans="1:41" s="3" customFormat="1" x14ac:dyDescent="0.25">
      <c r="A4176" s="40"/>
      <c r="B4176" s="50"/>
      <c r="C4176" s="40"/>
      <c r="D4176" s="58"/>
      <c r="E4176" s="40"/>
      <c r="F4176" s="40"/>
      <c r="G4176" s="40"/>
      <c r="H4176" s="40"/>
      <c r="I4176" s="40"/>
      <c r="J4176" s="40"/>
      <c r="K4176" s="40"/>
      <c r="L4176" s="40"/>
      <c r="M4176" s="40"/>
      <c r="N4176" s="40"/>
      <c r="O4176" s="40"/>
      <c r="P4176" s="40"/>
      <c r="Q4176" s="40"/>
      <c r="R4176" s="40"/>
      <c r="S4176" s="40"/>
      <c r="T4176" s="40"/>
      <c r="U4176" s="40"/>
      <c r="V4176" s="40"/>
      <c r="W4176" s="40"/>
      <c r="X4176" s="40"/>
      <c r="Y4176" s="40"/>
      <c r="Z4176" s="40"/>
      <c r="AA4176" s="40"/>
      <c r="AB4176" s="40"/>
      <c r="AC4176" s="40"/>
      <c r="AD4176" s="40"/>
      <c r="AE4176" s="40"/>
      <c r="AF4176" s="40"/>
      <c r="AG4176" s="40"/>
      <c r="AH4176" s="40"/>
      <c r="AI4176" s="40"/>
      <c r="AJ4176" s="40"/>
      <c r="AK4176" s="40"/>
      <c r="AL4176" s="40"/>
      <c r="AM4176" s="40"/>
      <c r="AN4176" s="40"/>
      <c r="AO4176" s="51"/>
    </row>
    <row r="4177" spans="1:41" s="3" customFormat="1" x14ac:dyDescent="0.25">
      <c r="A4177" s="40"/>
      <c r="B4177" s="50"/>
      <c r="C4177" s="40"/>
      <c r="D4177" s="58"/>
      <c r="E4177" s="40"/>
      <c r="F4177" s="40"/>
      <c r="G4177" s="40"/>
      <c r="H4177" s="40"/>
      <c r="I4177" s="40"/>
      <c r="J4177" s="40"/>
      <c r="K4177" s="40"/>
      <c r="L4177" s="40"/>
      <c r="M4177" s="40"/>
      <c r="N4177" s="40"/>
      <c r="O4177" s="40"/>
      <c r="P4177" s="40"/>
      <c r="Q4177" s="40"/>
      <c r="R4177" s="40"/>
      <c r="S4177" s="40"/>
      <c r="T4177" s="40"/>
      <c r="U4177" s="40"/>
      <c r="V4177" s="40"/>
      <c r="W4177" s="40"/>
      <c r="X4177" s="40"/>
      <c r="Y4177" s="40"/>
      <c r="Z4177" s="40"/>
      <c r="AA4177" s="40"/>
      <c r="AB4177" s="40"/>
      <c r="AC4177" s="40"/>
      <c r="AD4177" s="40"/>
      <c r="AE4177" s="40"/>
      <c r="AF4177" s="40"/>
      <c r="AG4177" s="40"/>
      <c r="AH4177" s="40"/>
      <c r="AI4177" s="40"/>
      <c r="AJ4177" s="40"/>
      <c r="AK4177" s="40"/>
      <c r="AL4177" s="40"/>
      <c r="AM4177" s="40"/>
      <c r="AN4177" s="40"/>
      <c r="AO4177" s="51"/>
    </row>
    <row r="4178" spans="1:41" s="3" customFormat="1" x14ac:dyDescent="0.25">
      <c r="A4178" s="40"/>
      <c r="B4178" s="50"/>
      <c r="C4178" s="40"/>
      <c r="D4178" s="58"/>
      <c r="E4178" s="40"/>
      <c r="F4178" s="40"/>
      <c r="G4178" s="40"/>
      <c r="H4178" s="40"/>
      <c r="I4178" s="40"/>
      <c r="J4178" s="40"/>
      <c r="K4178" s="40"/>
      <c r="L4178" s="40"/>
      <c r="M4178" s="40"/>
      <c r="N4178" s="40"/>
      <c r="O4178" s="40"/>
      <c r="P4178" s="40"/>
      <c r="Q4178" s="40"/>
      <c r="R4178" s="40"/>
      <c r="S4178" s="40"/>
      <c r="T4178" s="40"/>
      <c r="U4178" s="40"/>
      <c r="V4178" s="40"/>
      <c r="W4178" s="40"/>
      <c r="X4178" s="40"/>
      <c r="Y4178" s="40"/>
      <c r="Z4178" s="40"/>
      <c r="AA4178" s="40"/>
      <c r="AB4178" s="40"/>
      <c r="AC4178" s="40"/>
      <c r="AD4178" s="40"/>
      <c r="AE4178" s="40"/>
      <c r="AF4178" s="40"/>
      <c r="AG4178" s="40"/>
      <c r="AH4178" s="40"/>
      <c r="AI4178" s="40"/>
      <c r="AJ4178" s="40"/>
      <c r="AK4178" s="40"/>
      <c r="AL4178" s="40"/>
      <c r="AM4178" s="40"/>
      <c r="AN4178" s="40"/>
      <c r="AO4178" s="51"/>
    </row>
    <row r="4179" spans="1:41" s="3" customFormat="1" x14ac:dyDescent="0.25">
      <c r="A4179" s="40"/>
      <c r="B4179" s="50"/>
      <c r="C4179" s="40"/>
      <c r="D4179" s="58"/>
      <c r="E4179" s="40"/>
      <c r="F4179" s="40"/>
      <c r="G4179" s="40"/>
      <c r="H4179" s="40"/>
      <c r="I4179" s="40"/>
      <c r="J4179" s="40"/>
      <c r="K4179" s="40"/>
      <c r="L4179" s="40"/>
      <c r="M4179" s="40"/>
      <c r="N4179" s="40"/>
      <c r="O4179" s="40"/>
      <c r="P4179" s="40"/>
      <c r="Q4179" s="40"/>
      <c r="R4179" s="40"/>
      <c r="S4179" s="40"/>
      <c r="T4179" s="40"/>
      <c r="U4179" s="40"/>
      <c r="V4179" s="40"/>
      <c r="W4179" s="40"/>
      <c r="X4179" s="40"/>
      <c r="Y4179" s="40"/>
      <c r="Z4179" s="40"/>
      <c r="AA4179" s="40"/>
      <c r="AB4179" s="40"/>
      <c r="AC4179" s="40"/>
      <c r="AD4179" s="40"/>
      <c r="AE4179" s="40"/>
      <c r="AF4179" s="40"/>
      <c r="AG4179" s="40"/>
      <c r="AH4179" s="40"/>
      <c r="AI4179" s="40"/>
      <c r="AJ4179" s="40"/>
      <c r="AK4179" s="40"/>
      <c r="AL4179" s="40"/>
      <c r="AM4179" s="40"/>
      <c r="AN4179" s="40"/>
      <c r="AO4179" s="51"/>
    </row>
    <row r="4180" spans="1:41" s="3" customFormat="1" x14ac:dyDescent="0.25">
      <c r="A4180" s="40"/>
      <c r="B4180" s="50"/>
      <c r="C4180" s="40"/>
      <c r="D4180" s="58"/>
      <c r="E4180" s="40"/>
      <c r="F4180" s="40"/>
      <c r="G4180" s="40"/>
      <c r="H4180" s="40"/>
      <c r="I4180" s="40"/>
      <c r="J4180" s="40"/>
      <c r="K4180" s="40"/>
      <c r="L4180" s="40"/>
      <c r="M4180" s="40"/>
      <c r="N4180" s="40"/>
      <c r="O4180" s="40"/>
      <c r="P4180" s="40"/>
      <c r="Q4180" s="40"/>
      <c r="R4180" s="40"/>
      <c r="S4180" s="40"/>
      <c r="T4180" s="40"/>
      <c r="U4180" s="40"/>
      <c r="V4180" s="40"/>
      <c r="W4180" s="40"/>
      <c r="X4180" s="40"/>
      <c r="Y4180" s="40"/>
      <c r="Z4180" s="40"/>
      <c r="AA4180" s="40"/>
      <c r="AB4180" s="40"/>
      <c r="AC4180" s="40"/>
      <c r="AD4180" s="40"/>
      <c r="AE4180" s="40"/>
      <c r="AF4180" s="40"/>
      <c r="AG4180" s="40"/>
      <c r="AH4180" s="40"/>
      <c r="AI4180" s="40"/>
      <c r="AJ4180" s="40"/>
      <c r="AK4180" s="40"/>
      <c r="AL4180" s="40"/>
      <c r="AM4180" s="40"/>
      <c r="AN4180" s="40"/>
      <c r="AO4180" s="51"/>
    </row>
    <row r="4181" spans="1:41" s="3" customFormat="1" x14ac:dyDescent="0.25">
      <c r="A4181" s="40"/>
      <c r="B4181" s="50"/>
      <c r="C4181" s="40"/>
      <c r="D4181" s="58"/>
      <c r="E4181" s="40"/>
      <c r="F4181" s="40"/>
      <c r="G4181" s="40"/>
      <c r="H4181" s="40"/>
      <c r="I4181" s="40"/>
      <c r="J4181" s="40"/>
      <c r="K4181" s="40"/>
      <c r="L4181" s="40"/>
      <c r="M4181" s="40"/>
      <c r="N4181" s="40"/>
      <c r="O4181" s="40"/>
      <c r="P4181" s="40"/>
      <c r="Q4181" s="40"/>
      <c r="R4181" s="40"/>
      <c r="S4181" s="40"/>
      <c r="T4181" s="40"/>
      <c r="U4181" s="40"/>
      <c r="V4181" s="40"/>
      <c r="W4181" s="40"/>
      <c r="X4181" s="40"/>
      <c r="Y4181" s="40"/>
      <c r="Z4181" s="40"/>
      <c r="AA4181" s="40"/>
      <c r="AB4181" s="40"/>
      <c r="AC4181" s="40"/>
      <c r="AD4181" s="40"/>
      <c r="AE4181" s="40"/>
      <c r="AF4181" s="40"/>
      <c r="AG4181" s="40"/>
      <c r="AH4181" s="40"/>
      <c r="AI4181" s="40"/>
      <c r="AJ4181" s="40"/>
      <c r="AK4181" s="40"/>
      <c r="AL4181" s="40"/>
      <c r="AM4181" s="40"/>
      <c r="AN4181" s="40"/>
      <c r="AO4181" s="51"/>
    </row>
    <row r="4182" spans="1:41" s="3" customFormat="1" x14ac:dyDescent="0.25">
      <c r="A4182" s="40"/>
      <c r="B4182" s="50"/>
      <c r="C4182" s="40"/>
      <c r="D4182" s="58"/>
      <c r="E4182" s="40"/>
      <c r="F4182" s="40"/>
      <c r="G4182" s="40"/>
      <c r="H4182" s="40"/>
      <c r="I4182" s="40"/>
      <c r="J4182" s="40"/>
      <c r="K4182" s="40"/>
      <c r="L4182" s="40"/>
      <c r="M4182" s="40"/>
      <c r="N4182" s="40"/>
      <c r="O4182" s="40"/>
      <c r="P4182" s="40"/>
      <c r="Q4182" s="40"/>
      <c r="R4182" s="40"/>
      <c r="S4182" s="40"/>
      <c r="T4182" s="40"/>
      <c r="U4182" s="40"/>
      <c r="V4182" s="40"/>
      <c r="W4182" s="40"/>
      <c r="X4182" s="40"/>
      <c r="Y4182" s="40"/>
      <c r="Z4182" s="40"/>
      <c r="AA4182" s="40"/>
      <c r="AB4182" s="40"/>
      <c r="AC4182" s="40"/>
      <c r="AD4182" s="40"/>
      <c r="AE4182" s="40"/>
      <c r="AF4182" s="40"/>
      <c r="AG4182" s="40"/>
      <c r="AH4182" s="40"/>
      <c r="AI4182" s="40"/>
      <c r="AJ4182" s="40"/>
      <c r="AK4182" s="40"/>
      <c r="AL4182" s="40"/>
      <c r="AM4182" s="40"/>
      <c r="AN4182" s="40"/>
      <c r="AO4182" s="51"/>
    </row>
    <row r="4183" spans="1:41" s="3" customFormat="1" x14ac:dyDescent="0.25">
      <c r="A4183" s="40"/>
      <c r="B4183" s="50"/>
      <c r="C4183" s="40"/>
      <c r="D4183" s="58"/>
      <c r="E4183" s="40"/>
      <c r="F4183" s="40"/>
      <c r="G4183" s="40"/>
      <c r="H4183" s="40"/>
      <c r="I4183" s="40"/>
      <c r="J4183" s="40"/>
      <c r="K4183" s="40"/>
      <c r="L4183" s="40"/>
      <c r="M4183" s="40"/>
      <c r="N4183" s="40"/>
      <c r="O4183" s="40"/>
      <c r="P4183" s="40"/>
      <c r="Q4183" s="40"/>
      <c r="R4183" s="40"/>
      <c r="S4183" s="40"/>
      <c r="T4183" s="40"/>
      <c r="U4183" s="40"/>
      <c r="V4183" s="40"/>
      <c r="W4183" s="40"/>
      <c r="X4183" s="40"/>
      <c r="Y4183" s="40"/>
      <c r="Z4183" s="40"/>
      <c r="AA4183" s="40"/>
      <c r="AB4183" s="40"/>
      <c r="AC4183" s="40"/>
      <c r="AD4183" s="40"/>
      <c r="AE4183" s="40"/>
      <c r="AF4183" s="40"/>
      <c r="AG4183" s="40"/>
      <c r="AH4183" s="40"/>
      <c r="AI4183" s="40"/>
      <c r="AJ4183" s="40"/>
      <c r="AK4183" s="40"/>
      <c r="AL4183" s="40"/>
      <c r="AM4183" s="40"/>
      <c r="AN4183" s="40"/>
      <c r="AO4183" s="51"/>
    </row>
    <row r="4184" spans="1:41" s="3" customFormat="1" x14ac:dyDescent="0.25">
      <c r="A4184" s="40"/>
      <c r="B4184" s="50"/>
      <c r="C4184" s="40"/>
      <c r="D4184" s="58"/>
      <c r="E4184" s="40"/>
      <c r="F4184" s="40"/>
      <c r="G4184" s="40"/>
      <c r="H4184" s="40"/>
      <c r="I4184" s="40"/>
      <c r="J4184" s="40"/>
      <c r="K4184" s="40"/>
      <c r="L4184" s="40"/>
      <c r="M4184" s="40"/>
      <c r="N4184" s="40"/>
      <c r="O4184" s="40"/>
      <c r="P4184" s="40"/>
      <c r="Q4184" s="40"/>
      <c r="R4184" s="40"/>
      <c r="S4184" s="40"/>
      <c r="T4184" s="40"/>
      <c r="U4184" s="40"/>
      <c r="V4184" s="40"/>
      <c r="W4184" s="40"/>
      <c r="X4184" s="40"/>
      <c r="Y4184" s="40"/>
      <c r="Z4184" s="40"/>
      <c r="AA4184" s="40"/>
      <c r="AB4184" s="40"/>
      <c r="AC4184" s="40"/>
      <c r="AD4184" s="40"/>
      <c r="AE4184" s="40"/>
      <c r="AF4184" s="40"/>
      <c r="AG4184" s="40"/>
      <c r="AH4184" s="40"/>
      <c r="AI4184" s="40"/>
      <c r="AJ4184" s="40"/>
      <c r="AK4184" s="40"/>
      <c r="AL4184" s="40"/>
      <c r="AM4184" s="40"/>
      <c r="AN4184" s="40"/>
      <c r="AO4184" s="51"/>
    </row>
    <row r="4185" spans="1:41" s="3" customFormat="1" x14ac:dyDescent="0.25">
      <c r="A4185" s="40"/>
      <c r="B4185" s="50"/>
      <c r="C4185" s="40"/>
      <c r="D4185" s="58"/>
      <c r="E4185" s="40"/>
      <c r="F4185" s="40"/>
      <c r="G4185" s="40"/>
      <c r="H4185" s="40"/>
      <c r="I4185" s="40"/>
      <c r="J4185" s="40"/>
      <c r="K4185" s="40"/>
      <c r="L4185" s="40"/>
      <c r="M4185" s="40"/>
      <c r="N4185" s="40"/>
      <c r="O4185" s="40"/>
      <c r="P4185" s="40"/>
      <c r="Q4185" s="40"/>
      <c r="R4185" s="40"/>
      <c r="S4185" s="40"/>
      <c r="T4185" s="40"/>
      <c r="U4185" s="40"/>
      <c r="V4185" s="40"/>
      <c r="W4185" s="40"/>
      <c r="X4185" s="40"/>
      <c r="Y4185" s="40"/>
      <c r="Z4185" s="40"/>
      <c r="AA4185" s="40"/>
      <c r="AB4185" s="40"/>
      <c r="AC4185" s="40"/>
      <c r="AD4185" s="40"/>
      <c r="AE4185" s="40"/>
      <c r="AF4185" s="40"/>
      <c r="AG4185" s="40"/>
      <c r="AH4185" s="40"/>
      <c r="AI4185" s="40"/>
      <c r="AJ4185" s="40"/>
      <c r="AK4185" s="40"/>
      <c r="AL4185" s="40"/>
      <c r="AM4185" s="40"/>
      <c r="AN4185" s="40"/>
      <c r="AO4185" s="51"/>
    </row>
    <row r="4186" spans="1:41" s="3" customFormat="1" x14ac:dyDescent="0.25">
      <c r="A4186" s="40"/>
      <c r="B4186" s="50"/>
      <c r="C4186" s="40"/>
      <c r="D4186" s="58"/>
      <c r="E4186" s="40"/>
      <c r="F4186" s="40"/>
      <c r="G4186" s="40"/>
      <c r="H4186" s="40"/>
      <c r="I4186" s="40"/>
      <c r="J4186" s="40"/>
      <c r="K4186" s="40"/>
      <c r="L4186" s="40"/>
      <c r="M4186" s="40"/>
      <c r="N4186" s="40"/>
      <c r="O4186" s="40"/>
      <c r="P4186" s="40"/>
      <c r="Q4186" s="40"/>
      <c r="R4186" s="40"/>
      <c r="S4186" s="40"/>
      <c r="T4186" s="40"/>
      <c r="U4186" s="40"/>
      <c r="V4186" s="40"/>
      <c r="W4186" s="40"/>
      <c r="X4186" s="40"/>
      <c r="Y4186" s="40"/>
      <c r="Z4186" s="40"/>
      <c r="AA4186" s="40"/>
      <c r="AB4186" s="40"/>
      <c r="AC4186" s="40"/>
      <c r="AD4186" s="40"/>
      <c r="AE4186" s="40"/>
      <c r="AF4186" s="40"/>
      <c r="AG4186" s="40"/>
      <c r="AH4186" s="40"/>
      <c r="AI4186" s="40"/>
      <c r="AJ4186" s="40"/>
      <c r="AK4186" s="40"/>
      <c r="AL4186" s="40"/>
      <c r="AM4186" s="40"/>
      <c r="AN4186" s="40"/>
      <c r="AO4186" s="51"/>
    </row>
    <row r="4187" spans="1:41" s="3" customFormat="1" x14ac:dyDescent="0.25">
      <c r="A4187" s="40"/>
      <c r="B4187" s="50"/>
      <c r="C4187" s="40"/>
      <c r="D4187" s="58"/>
      <c r="E4187" s="40"/>
      <c r="F4187" s="40"/>
      <c r="G4187" s="40"/>
      <c r="H4187" s="40"/>
      <c r="I4187" s="40"/>
      <c r="J4187" s="40"/>
      <c r="K4187" s="40"/>
      <c r="L4187" s="40"/>
      <c r="M4187" s="40"/>
      <c r="N4187" s="40"/>
      <c r="O4187" s="40"/>
      <c r="P4187" s="40"/>
      <c r="Q4187" s="40"/>
      <c r="R4187" s="40"/>
      <c r="S4187" s="40"/>
      <c r="T4187" s="40"/>
      <c r="U4187" s="40"/>
      <c r="V4187" s="40"/>
      <c r="W4187" s="40"/>
      <c r="X4187" s="40"/>
      <c r="Y4187" s="40"/>
      <c r="Z4187" s="40"/>
      <c r="AA4187" s="40"/>
      <c r="AB4187" s="40"/>
      <c r="AC4187" s="40"/>
      <c r="AD4187" s="40"/>
      <c r="AE4187" s="40"/>
      <c r="AF4187" s="40"/>
      <c r="AG4187" s="40"/>
      <c r="AH4187" s="40"/>
      <c r="AI4187" s="40"/>
      <c r="AJ4187" s="40"/>
      <c r="AK4187" s="40"/>
      <c r="AL4187" s="40"/>
      <c r="AM4187" s="40"/>
      <c r="AN4187" s="40"/>
      <c r="AO4187" s="51"/>
    </row>
    <row r="4188" spans="1:41" s="3" customFormat="1" x14ac:dyDescent="0.25">
      <c r="A4188" s="40"/>
      <c r="B4188" s="50"/>
      <c r="C4188" s="40"/>
      <c r="D4188" s="58"/>
      <c r="E4188" s="40"/>
      <c r="F4188" s="40"/>
      <c r="G4188" s="40"/>
      <c r="H4188" s="40"/>
      <c r="I4188" s="40"/>
      <c r="J4188" s="40"/>
      <c r="K4188" s="40"/>
      <c r="L4188" s="40"/>
      <c r="M4188" s="40"/>
      <c r="N4188" s="40"/>
      <c r="O4188" s="40"/>
      <c r="P4188" s="40"/>
      <c r="Q4188" s="40"/>
      <c r="R4188" s="40"/>
      <c r="S4188" s="40"/>
      <c r="T4188" s="40"/>
      <c r="U4188" s="40"/>
      <c r="V4188" s="40"/>
      <c r="W4188" s="40"/>
      <c r="X4188" s="40"/>
      <c r="Y4188" s="40"/>
      <c r="Z4188" s="40"/>
      <c r="AA4188" s="40"/>
      <c r="AB4188" s="40"/>
      <c r="AC4188" s="40"/>
      <c r="AD4188" s="40"/>
      <c r="AE4188" s="40"/>
      <c r="AF4188" s="40"/>
      <c r="AG4188" s="40"/>
      <c r="AH4188" s="40"/>
      <c r="AI4188" s="40"/>
      <c r="AJ4188" s="40"/>
      <c r="AK4188" s="40"/>
      <c r="AL4188" s="40"/>
      <c r="AM4188" s="40"/>
      <c r="AN4188" s="40"/>
      <c r="AO4188" s="51"/>
    </row>
    <row r="4189" spans="1:41" s="3" customFormat="1" x14ac:dyDescent="0.25">
      <c r="A4189" s="40"/>
      <c r="B4189" s="50"/>
      <c r="C4189" s="40"/>
      <c r="D4189" s="58"/>
      <c r="E4189" s="40"/>
      <c r="F4189" s="40"/>
      <c r="G4189" s="40"/>
      <c r="H4189" s="40"/>
      <c r="I4189" s="40"/>
      <c r="J4189" s="40"/>
      <c r="K4189" s="40"/>
      <c r="L4189" s="40"/>
      <c r="M4189" s="40"/>
      <c r="N4189" s="40"/>
      <c r="O4189" s="40"/>
      <c r="P4189" s="40"/>
      <c r="Q4189" s="40"/>
      <c r="R4189" s="40"/>
      <c r="S4189" s="40"/>
      <c r="T4189" s="40"/>
      <c r="U4189" s="40"/>
      <c r="V4189" s="40"/>
      <c r="W4189" s="40"/>
      <c r="X4189" s="40"/>
      <c r="Y4189" s="40"/>
      <c r="Z4189" s="40"/>
      <c r="AA4189" s="40"/>
      <c r="AB4189" s="40"/>
      <c r="AC4189" s="40"/>
      <c r="AD4189" s="40"/>
      <c r="AE4189" s="40"/>
      <c r="AF4189" s="40"/>
      <c r="AG4189" s="40"/>
      <c r="AH4189" s="40"/>
      <c r="AI4189" s="40"/>
      <c r="AJ4189" s="40"/>
      <c r="AK4189" s="40"/>
      <c r="AL4189" s="40"/>
      <c r="AM4189" s="40"/>
      <c r="AN4189" s="40"/>
      <c r="AO4189" s="51"/>
    </row>
    <row r="4190" spans="1:41" s="3" customFormat="1" x14ac:dyDescent="0.25">
      <c r="A4190" s="40"/>
      <c r="B4190" s="50"/>
      <c r="C4190" s="40"/>
      <c r="D4190" s="58"/>
      <c r="E4190" s="40"/>
      <c r="F4190" s="40"/>
      <c r="G4190" s="40"/>
      <c r="H4190" s="40"/>
      <c r="I4190" s="40"/>
      <c r="J4190" s="40"/>
      <c r="K4190" s="40"/>
      <c r="L4190" s="40"/>
      <c r="M4190" s="40"/>
      <c r="N4190" s="40"/>
      <c r="O4190" s="40"/>
      <c r="P4190" s="40"/>
      <c r="Q4190" s="40"/>
      <c r="R4190" s="40"/>
      <c r="S4190" s="40"/>
      <c r="T4190" s="40"/>
      <c r="U4190" s="40"/>
      <c r="V4190" s="40"/>
      <c r="W4190" s="40"/>
      <c r="X4190" s="40"/>
      <c r="Y4190" s="40"/>
      <c r="Z4190" s="40"/>
      <c r="AA4190" s="40"/>
      <c r="AB4190" s="40"/>
      <c r="AC4190" s="40"/>
      <c r="AD4190" s="40"/>
      <c r="AE4190" s="40"/>
      <c r="AF4190" s="40"/>
      <c r="AG4190" s="40"/>
      <c r="AH4190" s="40"/>
      <c r="AI4190" s="40"/>
      <c r="AJ4190" s="40"/>
      <c r="AK4190" s="40"/>
      <c r="AL4190" s="40"/>
      <c r="AM4190" s="40"/>
      <c r="AN4190" s="40"/>
      <c r="AO4190" s="51"/>
    </row>
    <row r="4191" spans="1:41" s="3" customFormat="1" x14ac:dyDescent="0.25">
      <c r="A4191" s="40"/>
      <c r="B4191" s="50"/>
      <c r="C4191" s="40"/>
      <c r="D4191" s="58"/>
      <c r="E4191" s="40"/>
      <c r="F4191" s="40"/>
      <c r="G4191" s="40"/>
      <c r="H4191" s="40"/>
      <c r="I4191" s="40"/>
      <c r="J4191" s="40"/>
      <c r="K4191" s="40"/>
      <c r="L4191" s="40"/>
      <c r="M4191" s="40"/>
      <c r="N4191" s="40"/>
      <c r="O4191" s="40"/>
      <c r="P4191" s="40"/>
      <c r="Q4191" s="40"/>
      <c r="R4191" s="40"/>
      <c r="S4191" s="40"/>
      <c r="T4191" s="40"/>
      <c r="U4191" s="40"/>
      <c r="V4191" s="40"/>
      <c r="W4191" s="40"/>
      <c r="X4191" s="40"/>
      <c r="Y4191" s="40"/>
      <c r="Z4191" s="40"/>
      <c r="AA4191" s="40"/>
      <c r="AB4191" s="40"/>
      <c r="AC4191" s="40"/>
      <c r="AD4191" s="40"/>
      <c r="AE4191" s="40"/>
      <c r="AF4191" s="40"/>
      <c r="AG4191" s="40"/>
      <c r="AH4191" s="40"/>
      <c r="AI4191" s="40"/>
      <c r="AJ4191" s="40"/>
      <c r="AK4191" s="40"/>
      <c r="AL4191" s="40"/>
      <c r="AM4191" s="40"/>
      <c r="AN4191" s="40"/>
      <c r="AO4191" s="51"/>
    </row>
    <row r="4192" spans="1:41" s="3" customFormat="1" x14ac:dyDescent="0.25">
      <c r="A4192" s="40"/>
      <c r="B4192" s="50"/>
      <c r="C4192" s="40"/>
      <c r="D4192" s="58"/>
      <c r="E4192" s="40"/>
      <c r="F4192" s="40"/>
      <c r="G4192" s="40"/>
      <c r="H4192" s="40"/>
      <c r="I4192" s="40"/>
      <c r="J4192" s="40"/>
      <c r="K4192" s="40"/>
      <c r="L4192" s="40"/>
      <c r="M4192" s="40"/>
      <c r="N4192" s="40"/>
      <c r="O4192" s="40"/>
      <c r="P4192" s="40"/>
      <c r="Q4192" s="40"/>
      <c r="R4192" s="40"/>
      <c r="S4192" s="40"/>
      <c r="T4192" s="40"/>
      <c r="U4192" s="40"/>
      <c r="V4192" s="40"/>
      <c r="W4192" s="40"/>
      <c r="X4192" s="40"/>
      <c r="Y4192" s="40"/>
      <c r="Z4192" s="40"/>
      <c r="AA4192" s="40"/>
      <c r="AB4192" s="40"/>
      <c r="AC4192" s="40"/>
      <c r="AD4192" s="40"/>
      <c r="AE4192" s="40"/>
      <c r="AF4192" s="40"/>
      <c r="AG4192" s="40"/>
      <c r="AH4192" s="40"/>
      <c r="AI4192" s="40"/>
      <c r="AJ4192" s="40"/>
      <c r="AK4192" s="40"/>
      <c r="AL4192" s="40"/>
      <c r="AM4192" s="40"/>
      <c r="AN4192" s="40"/>
      <c r="AO4192" s="51"/>
    </row>
    <row r="4193" spans="1:41" s="3" customFormat="1" x14ac:dyDescent="0.25">
      <c r="A4193" s="40"/>
      <c r="B4193" s="50"/>
      <c r="C4193" s="40"/>
      <c r="D4193" s="58"/>
      <c r="E4193" s="40"/>
      <c r="F4193" s="40"/>
      <c r="G4193" s="40"/>
      <c r="H4193" s="40"/>
      <c r="I4193" s="40"/>
      <c r="J4193" s="40"/>
      <c r="K4193" s="40"/>
      <c r="L4193" s="40"/>
      <c r="M4193" s="40"/>
      <c r="N4193" s="40"/>
      <c r="O4193" s="40"/>
      <c r="P4193" s="40"/>
      <c r="Q4193" s="40"/>
      <c r="R4193" s="40"/>
      <c r="S4193" s="40"/>
      <c r="T4193" s="40"/>
      <c r="U4193" s="40"/>
      <c r="V4193" s="40"/>
      <c r="W4193" s="40"/>
      <c r="X4193" s="40"/>
      <c r="Y4193" s="40"/>
      <c r="Z4193" s="40"/>
      <c r="AA4193" s="40"/>
      <c r="AB4193" s="40"/>
      <c r="AC4193" s="40"/>
      <c r="AD4193" s="40"/>
      <c r="AE4193" s="40"/>
      <c r="AF4193" s="40"/>
      <c r="AG4193" s="40"/>
      <c r="AH4193" s="40"/>
      <c r="AI4193" s="40"/>
      <c r="AJ4193" s="40"/>
      <c r="AK4193" s="40"/>
      <c r="AL4193" s="40"/>
      <c r="AM4193" s="40"/>
      <c r="AN4193" s="40"/>
      <c r="AO4193" s="51"/>
    </row>
    <row r="4194" spans="1:41" s="3" customFormat="1" x14ac:dyDescent="0.25">
      <c r="A4194" s="40"/>
      <c r="B4194" s="50"/>
      <c r="C4194" s="40"/>
      <c r="D4194" s="58"/>
      <c r="E4194" s="40"/>
      <c r="F4194" s="40"/>
      <c r="G4194" s="40"/>
      <c r="H4194" s="40"/>
      <c r="I4194" s="40"/>
      <c r="J4194" s="40"/>
      <c r="K4194" s="40"/>
      <c r="L4194" s="40"/>
      <c r="M4194" s="40"/>
      <c r="N4194" s="40"/>
      <c r="O4194" s="40"/>
      <c r="P4194" s="40"/>
      <c r="Q4194" s="40"/>
      <c r="R4194" s="40"/>
      <c r="S4194" s="40"/>
      <c r="T4194" s="40"/>
      <c r="U4194" s="40"/>
      <c r="V4194" s="40"/>
      <c r="W4194" s="40"/>
      <c r="X4194" s="40"/>
      <c r="Y4194" s="40"/>
      <c r="Z4194" s="40"/>
      <c r="AA4194" s="40"/>
      <c r="AB4194" s="40"/>
      <c r="AC4194" s="40"/>
      <c r="AD4194" s="40"/>
      <c r="AE4194" s="40"/>
      <c r="AF4194" s="40"/>
      <c r="AG4194" s="40"/>
      <c r="AH4194" s="40"/>
      <c r="AI4194" s="40"/>
      <c r="AJ4194" s="40"/>
      <c r="AK4194" s="40"/>
      <c r="AL4194" s="40"/>
      <c r="AM4194" s="40"/>
      <c r="AN4194" s="40"/>
      <c r="AO4194" s="51"/>
    </row>
    <row r="4195" spans="1:41" s="3" customFormat="1" x14ac:dyDescent="0.25">
      <c r="A4195" s="40"/>
      <c r="B4195" s="50"/>
      <c r="C4195" s="40"/>
      <c r="D4195" s="58"/>
      <c r="E4195" s="40"/>
      <c r="F4195" s="40"/>
      <c r="G4195" s="40"/>
      <c r="H4195" s="40"/>
      <c r="I4195" s="40"/>
      <c r="J4195" s="40"/>
      <c r="K4195" s="40"/>
      <c r="L4195" s="40"/>
      <c r="M4195" s="40"/>
      <c r="N4195" s="40"/>
      <c r="O4195" s="40"/>
      <c r="P4195" s="40"/>
      <c r="Q4195" s="40"/>
      <c r="R4195" s="40"/>
      <c r="S4195" s="40"/>
      <c r="T4195" s="40"/>
      <c r="U4195" s="40"/>
      <c r="V4195" s="40"/>
      <c r="W4195" s="40"/>
      <c r="X4195" s="40"/>
      <c r="Y4195" s="40"/>
      <c r="Z4195" s="40"/>
      <c r="AA4195" s="40"/>
      <c r="AB4195" s="40"/>
      <c r="AC4195" s="40"/>
      <c r="AD4195" s="40"/>
      <c r="AE4195" s="40"/>
      <c r="AF4195" s="40"/>
      <c r="AG4195" s="40"/>
      <c r="AH4195" s="40"/>
      <c r="AI4195" s="40"/>
      <c r="AJ4195" s="40"/>
      <c r="AK4195" s="40"/>
      <c r="AL4195" s="40"/>
      <c r="AM4195" s="40"/>
      <c r="AN4195" s="40"/>
      <c r="AO4195" s="51"/>
    </row>
    <row r="4196" spans="1:41" s="3" customFormat="1" x14ac:dyDescent="0.25">
      <c r="A4196" s="40"/>
      <c r="B4196" s="50"/>
      <c r="C4196" s="40"/>
      <c r="D4196" s="58"/>
      <c r="E4196" s="40"/>
      <c r="F4196" s="40"/>
      <c r="G4196" s="40"/>
      <c r="H4196" s="40"/>
      <c r="I4196" s="40"/>
      <c r="J4196" s="40"/>
      <c r="K4196" s="40"/>
      <c r="L4196" s="40"/>
      <c r="M4196" s="40"/>
      <c r="N4196" s="40"/>
      <c r="O4196" s="40"/>
      <c r="P4196" s="40"/>
      <c r="Q4196" s="40"/>
      <c r="R4196" s="40"/>
      <c r="S4196" s="40"/>
      <c r="T4196" s="40"/>
      <c r="U4196" s="40"/>
      <c r="V4196" s="40"/>
      <c r="W4196" s="40"/>
      <c r="X4196" s="40"/>
      <c r="Y4196" s="40"/>
      <c r="Z4196" s="40"/>
      <c r="AA4196" s="40"/>
      <c r="AB4196" s="40"/>
      <c r="AC4196" s="40"/>
      <c r="AD4196" s="40"/>
      <c r="AE4196" s="40"/>
      <c r="AF4196" s="40"/>
      <c r="AG4196" s="40"/>
      <c r="AH4196" s="40"/>
      <c r="AI4196" s="40"/>
      <c r="AJ4196" s="40"/>
      <c r="AK4196" s="40"/>
      <c r="AL4196" s="40"/>
      <c r="AM4196" s="40"/>
      <c r="AN4196" s="40"/>
      <c r="AO4196" s="51"/>
    </row>
    <row r="4197" spans="1:41" s="3" customFormat="1" x14ac:dyDescent="0.25">
      <c r="A4197" s="40"/>
      <c r="B4197" s="50"/>
      <c r="C4197" s="40"/>
      <c r="D4197" s="58"/>
      <c r="E4197" s="40"/>
      <c r="F4197" s="40"/>
      <c r="G4197" s="40"/>
      <c r="H4197" s="40"/>
      <c r="I4197" s="40"/>
      <c r="J4197" s="40"/>
      <c r="K4197" s="40"/>
      <c r="L4197" s="40"/>
      <c r="M4197" s="40"/>
      <c r="N4197" s="40"/>
      <c r="O4197" s="40"/>
      <c r="P4197" s="40"/>
      <c r="Q4197" s="40"/>
      <c r="R4197" s="40"/>
      <c r="S4197" s="40"/>
      <c r="T4197" s="40"/>
      <c r="U4197" s="40"/>
      <c r="V4197" s="40"/>
      <c r="W4197" s="40"/>
      <c r="X4197" s="40"/>
      <c r="Y4197" s="40"/>
      <c r="Z4197" s="40"/>
      <c r="AA4197" s="40"/>
      <c r="AB4197" s="40"/>
      <c r="AC4197" s="40"/>
      <c r="AD4197" s="40"/>
      <c r="AE4197" s="40"/>
      <c r="AF4197" s="40"/>
      <c r="AG4197" s="40"/>
      <c r="AH4197" s="40"/>
      <c r="AI4197" s="40"/>
      <c r="AJ4197" s="40"/>
      <c r="AK4197" s="40"/>
      <c r="AL4197" s="40"/>
      <c r="AM4197" s="40"/>
      <c r="AN4197" s="40"/>
      <c r="AO4197" s="51"/>
    </row>
    <row r="4198" spans="1:41" s="3" customFormat="1" x14ac:dyDescent="0.25">
      <c r="A4198" s="40"/>
      <c r="B4198" s="50"/>
      <c r="C4198" s="40"/>
      <c r="D4198" s="58"/>
      <c r="E4198" s="40"/>
      <c r="F4198" s="40"/>
      <c r="G4198" s="40"/>
      <c r="H4198" s="40"/>
      <c r="I4198" s="40"/>
      <c r="J4198" s="40"/>
      <c r="K4198" s="40"/>
      <c r="L4198" s="40"/>
      <c r="M4198" s="40"/>
      <c r="N4198" s="40"/>
      <c r="O4198" s="40"/>
      <c r="P4198" s="40"/>
      <c r="Q4198" s="40"/>
      <c r="R4198" s="40"/>
      <c r="S4198" s="40"/>
      <c r="T4198" s="40"/>
      <c r="U4198" s="40"/>
      <c r="V4198" s="40"/>
      <c r="W4198" s="40"/>
      <c r="X4198" s="40"/>
      <c r="Y4198" s="40"/>
      <c r="Z4198" s="40"/>
      <c r="AA4198" s="40"/>
      <c r="AB4198" s="40"/>
      <c r="AC4198" s="40"/>
      <c r="AD4198" s="40"/>
      <c r="AE4198" s="40"/>
      <c r="AF4198" s="40"/>
      <c r="AG4198" s="40"/>
      <c r="AH4198" s="40"/>
      <c r="AI4198" s="40"/>
      <c r="AJ4198" s="40"/>
      <c r="AK4198" s="40"/>
      <c r="AL4198" s="40"/>
      <c r="AM4198" s="40"/>
      <c r="AN4198" s="40"/>
      <c r="AO4198" s="51"/>
    </row>
    <row r="4199" spans="1:41" s="3" customFormat="1" x14ac:dyDescent="0.25">
      <c r="A4199" s="40"/>
      <c r="B4199" s="50"/>
      <c r="C4199" s="40"/>
      <c r="D4199" s="58"/>
      <c r="E4199" s="40"/>
      <c r="F4199" s="40"/>
      <c r="G4199" s="40"/>
      <c r="H4199" s="40"/>
      <c r="I4199" s="40"/>
      <c r="J4199" s="40"/>
      <c r="K4199" s="40"/>
      <c r="L4199" s="40"/>
      <c r="M4199" s="40"/>
      <c r="N4199" s="40"/>
      <c r="O4199" s="40"/>
      <c r="P4199" s="40"/>
      <c r="Q4199" s="40"/>
      <c r="R4199" s="40"/>
      <c r="S4199" s="40"/>
      <c r="T4199" s="40"/>
      <c r="U4199" s="40"/>
      <c r="V4199" s="40"/>
      <c r="W4199" s="40"/>
      <c r="X4199" s="40"/>
      <c r="Y4199" s="40"/>
      <c r="Z4199" s="40"/>
      <c r="AA4199" s="40"/>
      <c r="AB4199" s="40"/>
      <c r="AC4199" s="40"/>
      <c r="AD4199" s="40"/>
      <c r="AE4199" s="40"/>
      <c r="AF4199" s="40"/>
      <c r="AG4199" s="40"/>
      <c r="AH4199" s="40"/>
      <c r="AI4199" s="40"/>
      <c r="AJ4199" s="40"/>
      <c r="AK4199" s="40"/>
      <c r="AL4199" s="40"/>
      <c r="AM4199" s="40"/>
      <c r="AN4199" s="40"/>
      <c r="AO4199" s="51"/>
    </row>
    <row r="4200" spans="1:41" s="3" customFormat="1" x14ac:dyDescent="0.25">
      <c r="A4200" s="40"/>
      <c r="B4200" s="50"/>
      <c r="C4200" s="40"/>
      <c r="D4200" s="58"/>
      <c r="E4200" s="40"/>
      <c r="F4200" s="40"/>
      <c r="G4200" s="40"/>
      <c r="H4200" s="40"/>
      <c r="I4200" s="40"/>
      <c r="J4200" s="40"/>
      <c r="K4200" s="40"/>
      <c r="L4200" s="40"/>
      <c r="M4200" s="40"/>
      <c r="N4200" s="40"/>
      <c r="O4200" s="40"/>
      <c r="P4200" s="40"/>
      <c r="Q4200" s="40"/>
      <c r="R4200" s="40"/>
      <c r="S4200" s="40"/>
      <c r="T4200" s="40"/>
      <c r="U4200" s="40"/>
      <c r="V4200" s="40"/>
      <c r="W4200" s="40"/>
      <c r="X4200" s="40"/>
      <c r="Y4200" s="40"/>
      <c r="Z4200" s="40"/>
      <c r="AA4200" s="40"/>
      <c r="AB4200" s="40"/>
      <c r="AC4200" s="40"/>
      <c r="AD4200" s="40"/>
      <c r="AE4200" s="40"/>
      <c r="AF4200" s="40"/>
      <c r="AG4200" s="40"/>
      <c r="AH4200" s="40"/>
      <c r="AI4200" s="40"/>
      <c r="AJ4200" s="40"/>
      <c r="AK4200" s="40"/>
      <c r="AL4200" s="40"/>
      <c r="AM4200" s="40"/>
      <c r="AN4200" s="40"/>
      <c r="AO4200" s="51"/>
    </row>
    <row r="4201" spans="1:41" s="3" customFormat="1" x14ac:dyDescent="0.25">
      <c r="A4201" s="40"/>
      <c r="B4201" s="50"/>
      <c r="C4201" s="40"/>
      <c r="D4201" s="58"/>
      <c r="E4201" s="40"/>
      <c r="F4201" s="40"/>
      <c r="G4201" s="40"/>
      <c r="H4201" s="40"/>
      <c r="I4201" s="40"/>
      <c r="J4201" s="40"/>
      <c r="K4201" s="40"/>
      <c r="L4201" s="40"/>
      <c r="M4201" s="40"/>
      <c r="N4201" s="40"/>
      <c r="O4201" s="40"/>
      <c r="P4201" s="40"/>
      <c r="Q4201" s="40"/>
      <c r="R4201" s="40"/>
      <c r="S4201" s="40"/>
      <c r="T4201" s="40"/>
      <c r="U4201" s="40"/>
      <c r="V4201" s="40"/>
      <c r="W4201" s="40"/>
      <c r="X4201" s="40"/>
      <c r="Y4201" s="40"/>
      <c r="Z4201" s="40"/>
      <c r="AA4201" s="40"/>
      <c r="AB4201" s="40"/>
      <c r="AC4201" s="40"/>
      <c r="AD4201" s="40"/>
      <c r="AE4201" s="40"/>
      <c r="AF4201" s="40"/>
      <c r="AG4201" s="40"/>
      <c r="AH4201" s="40"/>
      <c r="AI4201" s="40"/>
      <c r="AJ4201" s="40"/>
      <c r="AK4201" s="40"/>
      <c r="AL4201" s="40"/>
      <c r="AM4201" s="40"/>
      <c r="AN4201" s="40"/>
      <c r="AO4201" s="51"/>
    </row>
    <row r="4202" spans="1:41" s="3" customFormat="1" x14ac:dyDescent="0.25">
      <c r="A4202" s="40"/>
      <c r="B4202" s="50"/>
      <c r="C4202" s="40"/>
      <c r="D4202" s="58"/>
      <c r="E4202" s="40"/>
      <c r="F4202" s="40"/>
      <c r="G4202" s="40"/>
      <c r="H4202" s="40"/>
      <c r="I4202" s="40"/>
      <c r="J4202" s="40"/>
      <c r="K4202" s="40"/>
      <c r="L4202" s="40"/>
      <c r="M4202" s="40"/>
      <c r="N4202" s="40"/>
      <c r="O4202" s="40"/>
      <c r="P4202" s="40"/>
      <c r="Q4202" s="40"/>
      <c r="R4202" s="40"/>
      <c r="S4202" s="40"/>
      <c r="T4202" s="40"/>
      <c r="U4202" s="40"/>
      <c r="V4202" s="40"/>
      <c r="W4202" s="40"/>
      <c r="X4202" s="40"/>
      <c r="Y4202" s="40"/>
      <c r="Z4202" s="40"/>
      <c r="AA4202" s="40"/>
      <c r="AB4202" s="40"/>
      <c r="AC4202" s="40"/>
      <c r="AD4202" s="40"/>
      <c r="AE4202" s="40"/>
      <c r="AF4202" s="40"/>
      <c r="AG4202" s="40"/>
      <c r="AH4202" s="40"/>
      <c r="AI4202" s="40"/>
      <c r="AJ4202" s="40"/>
      <c r="AK4202" s="40"/>
      <c r="AL4202" s="40"/>
      <c r="AM4202" s="40"/>
      <c r="AN4202" s="40"/>
      <c r="AO4202" s="51"/>
    </row>
    <row r="4203" spans="1:41" s="3" customFormat="1" x14ac:dyDescent="0.25">
      <c r="A4203" s="40"/>
      <c r="B4203" s="50"/>
      <c r="C4203" s="40"/>
      <c r="D4203" s="58"/>
      <c r="E4203" s="40"/>
      <c r="F4203" s="40"/>
      <c r="G4203" s="40"/>
      <c r="H4203" s="40"/>
      <c r="I4203" s="40"/>
      <c r="J4203" s="40"/>
      <c r="K4203" s="40"/>
      <c r="L4203" s="40"/>
      <c r="M4203" s="40"/>
      <c r="N4203" s="40"/>
      <c r="O4203" s="40"/>
      <c r="P4203" s="40"/>
      <c r="Q4203" s="40"/>
      <c r="R4203" s="40"/>
      <c r="S4203" s="40"/>
      <c r="T4203" s="40"/>
      <c r="U4203" s="40"/>
      <c r="V4203" s="40"/>
      <c r="W4203" s="40"/>
      <c r="X4203" s="40"/>
      <c r="Y4203" s="40"/>
      <c r="Z4203" s="40"/>
      <c r="AA4203" s="40"/>
      <c r="AB4203" s="40"/>
      <c r="AC4203" s="40"/>
      <c r="AD4203" s="40"/>
      <c r="AE4203" s="40"/>
      <c r="AF4203" s="40"/>
      <c r="AG4203" s="40"/>
      <c r="AH4203" s="40"/>
      <c r="AI4203" s="40"/>
      <c r="AJ4203" s="40"/>
      <c r="AK4203" s="40"/>
      <c r="AL4203" s="40"/>
      <c r="AM4203" s="40"/>
      <c r="AN4203" s="40"/>
      <c r="AO4203" s="51"/>
    </row>
    <row r="4204" spans="1:41" s="3" customFormat="1" x14ac:dyDescent="0.25">
      <c r="A4204" s="40"/>
      <c r="B4204" s="50"/>
      <c r="C4204" s="40"/>
      <c r="D4204" s="58"/>
      <c r="E4204" s="40"/>
      <c r="F4204" s="40"/>
      <c r="G4204" s="40"/>
      <c r="H4204" s="40"/>
      <c r="I4204" s="40"/>
      <c r="J4204" s="40"/>
      <c r="K4204" s="40"/>
      <c r="L4204" s="40"/>
      <c r="M4204" s="40"/>
      <c r="N4204" s="40"/>
      <c r="O4204" s="40"/>
      <c r="P4204" s="40"/>
      <c r="Q4204" s="40"/>
      <c r="R4204" s="40"/>
      <c r="S4204" s="40"/>
      <c r="T4204" s="40"/>
      <c r="U4204" s="40"/>
      <c r="V4204" s="40"/>
      <c r="W4204" s="40"/>
      <c r="X4204" s="40"/>
      <c r="Y4204" s="40"/>
      <c r="Z4204" s="40"/>
      <c r="AA4204" s="40"/>
      <c r="AB4204" s="40"/>
      <c r="AC4204" s="40"/>
      <c r="AD4204" s="40"/>
      <c r="AE4204" s="40"/>
      <c r="AF4204" s="40"/>
      <c r="AG4204" s="40"/>
      <c r="AH4204" s="40"/>
      <c r="AI4204" s="40"/>
      <c r="AJ4204" s="40"/>
      <c r="AK4204" s="40"/>
      <c r="AL4204" s="40"/>
      <c r="AM4204" s="40"/>
      <c r="AN4204" s="40"/>
      <c r="AO4204" s="51"/>
    </row>
    <row r="4205" spans="1:41" s="3" customFormat="1" x14ac:dyDescent="0.25">
      <c r="A4205" s="40"/>
      <c r="B4205" s="50"/>
      <c r="C4205" s="40"/>
      <c r="D4205" s="58"/>
      <c r="E4205" s="40"/>
      <c r="F4205" s="40"/>
      <c r="G4205" s="40"/>
      <c r="H4205" s="40"/>
      <c r="I4205" s="40"/>
      <c r="J4205" s="40"/>
      <c r="K4205" s="40"/>
      <c r="L4205" s="40"/>
      <c r="M4205" s="40"/>
      <c r="N4205" s="40"/>
      <c r="O4205" s="40"/>
      <c r="P4205" s="40"/>
      <c r="Q4205" s="40"/>
      <c r="R4205" s="40"/>
      <c r="S4205" s="40"/>
      <c r="T4205" s="40"/>
      <c r="U4205" s="40"/>
      <c r="V4205" s="40"/>
      <c r="W4205" s="40"/>
      <c r="X4205" s="40"/>
      <c r="Y4205" s="40"/>
      <c r="Z4205" s="40"/>
      <c r="AA4205" s="40"/>
      <c r="AB4205" s="40"/>
      <c r="AC4205" s="40"/>
      <c r="AD4205" s="40"/>
      <c r="AE4205" s="40"/>
      <c r="AF4205" s="40"/>
      <c r="AG4205" s="40"/>
      <c r="AH4205" s="40"/>
      <c r="AI4205" s="40"/>
      <c r="AJ4205" s="40"/>
      <c r="AK4205" s="40"/>
      <c r="AL4205" s="40"/>
      <c r="AM4205" s="40"/>
      <c r="AN4205" s="40"/>
      <c r="AO4205" s="51"/>
    </row>
    <row r="4206" spans="1:41" s="3" customFormat="1" x14ac:dyDescent="0.25">
      <c r="A4206" s="40"/>
      <c r="B4206" s="50"/>
      <c r="C4206" s="40"/>
      <c r="D4206" s="58"/>
      <c r="E4206" s="40"/>
      <c r="F4206" s="40"/>
      <c r="G4206" s="40"/>
      <c r="H4206" s="40"/>
      <c r="I4206" s="40"/>
      <c r="J4206" s="40"/>
      <c r="K4206" s="40"/>
      <c r="L4206" s="40"/>
      <c r="M4206" s="40"/>
      <c r="N4206" s="40"/>
      <c r="O4206" s="40"/>
      <c r="P4206" s="40"/>
      <c r="Q4206" s="40"/>
      <c r="R4206" s="40"/>
      <c r="S4206" s="40"/>
      <c r="T4206" s="40"/>
      <c r="U4206" s="40"/>
      <c r="V4206" s="40"/>
      <c r="W4206" s="40"/>
      <c r="X4206" s="40"/>
      <c r="Y4206" s="40"/>
      <c r="Z4206" s="40"/>
      <c r="AA4206" s="40"/>
      <c r="AB4206" s="40"/>
      <c r="AC4206" s="40"/>
      <c r="AD4206" s="40"/>
      <c r="AE4206" s="40"/>
      <c r="AF4206" s="40"/>
      <c r="AG4206" s="40"/>
      <c r="AH4206" s="40"/>
      <c r="AI4206" s="40"/>
      <c r="AJ4206" s="40"/>
      <c r="AK4206" s="40"/>
      <c r="AL4206" s="40"/>
      <c r="AM4206" s="40"/>
      <c r="AN4206" s="40"/>
      <c r="AO4206" s="51"/>
    </row>
    <row r="4207" spans="1:41" s="3" customFormat="1" x14ac:dyDescent="0.25">
      <c r="A4207" s="40"/>
      <c r="B4207" s="50"/>
      <c r="C4207" s="40"/>
      <c r="D4207" s="58"/>
      <c r="E4207" s="40"/>
      <c r="F4207" s="40"/>
      <c r="G4207" s="40"/>
      <c r="H4207" s="40"/>
      <c r="I4207" s="40"/>
      <c r="J4207" s="40"/>
      <c r="K4207" s="40"/>
      <c r="L4207" s="40"/>
      <c r="M4207" s="40"/>
      <c r="N4207" s="40"/>
      <c r="O4207" s="40"/>
      <c r="P4207" s="40"/>
      <c r="Q4207" s="40"/>
      <c r="R4207" s="40"/>
      <c r="S4207" s="40"/>
      <c r="T4207" s="40"/>
      <c r="U4207" s="40"/>
      <c r="V4207" s="40"/>
      <c r="W4207" s="40"/>
      <c r="X4207" s="40"/>
      <c r="Y4207" s="40"/>
      <c r="Z4207" s="40"/>
      <c r="AA4207" s="40"/>
      <c r="AB4207" s="40"/>
      <c r="AC4207" s="40"/>
      <c r="AD4207" s="40"/>
      <c r="AE4207" s="40"/>
      <c r="AF4207" s="40"/>
      <c r="AG4207" s="40"/>
      <c r="AH4207" s="40"/>
      <c r="AI4207" s="40"/>
      <c r="AJ4207" s="40"/>
      <c r="AK4207" s="40"/>
      <c r="AL4207" s="40"/>
      <c r="AM4207" s="40"/>
      <c r="AN4207" s="40"/>
      <c r="AO4207" s="51"/>
    </row>
    <row r="4208" spans="1:41" s="3" customFormat="1" x14ac:dyDescent="0.25">
      <c r="A4208" s="40"/>
      <c r="B4208" s="50"/>
      <c r="C4208" s="40"/>
      <c r="D4208" s="58"/>
      <c r="E4208" s="40"/>
      <c r="F4208" s="40"/>
      <c r="G4208" s="40"/>
      <c r="H4208" s="40"/>
      <c r="I4208" s="40"/>
      <c r="J4208" s="40"/>
      <c r="K4208" s="40"/>
      <c r="L4208" s="40"/>
      <c r="M4208" s="40"/>
      <c r="N4208" s="40"/>
      <c r="O4208" s="40"/>
      <c r="P4208" s="40"/>
      <c r="Q4208" s="40"/>
      <c r="R4208" s="40"/>
      <c r="S4208" s="40"/>
      <c r="T4208" s="40"/>
      <c r="U4208" s="40"/>
      <c r="V4208" s="40"/>
      <c r="W4208" s="40"/>
      <c r="X4208" s="40"/>
      <c r="Y4208" s="40"/>
      <c r="Z4208" s="40"/>
      <c r="AA4208" s="40"/>
      <c r="AB4208" s="40"/>
      <c r="AC4208" s="40"/>
      <c r="AD4208" s="40"/>
      <c r="AE4208" s="40"/>
      <c r="AF4208" s="40"/>
      <c r="AG4208" s="40"/>
      <c r="AH4208" s="40"/>
      <c r="AI4208" s="40"/>
      <c r="AJ4208" s="40"/>
      <c r="AK4208" s="40"/>
      <c r="AL4208" s="40"/>
      <c r="AM4208" s="40"/>
      <c r="AN4208" s="40"/>
      <c r="AO4208" s="51"/>
    </row>
    <row r="4209" spans="1:41" s="3" customFormat="1" x14ac:dyDescent="0.25">
      <c r="A4209" s="40"/>
      <c r="B4209" s="50"/>
      <c r="C4209" s="40"/>
      <c r="D4209" s="58"/>
      <c r="E4209" s="40"/>
      <c r="F4209" s="40"/>
      <c r="G4209" s="40"/>
      <c r="H4209" s="40"/>
      <c r="I4209" s="40"/>
      <c r="J4209" s="40"/>
      <c r="K4209" s="40"/>
      <c r="L4209" s="40"/>
      <c r="M4209" s="40"/>
      <c r="N4209" s="40"/>
      <c r="O4209" s="40"/>
      <c r="P4209" s="40"/>
      <c r="Q4209" s="40"/>
      <c r="R4209" s="40"/>
      <c r="S4209" s="40"/>
      <c r="T4209" s="40"/>
      <c r="U4209" s="40"/>
      <c r="V4209" s="40"/>
      <c r="W4209" s="40"/>
      <c r="X4209" s="40"/>
      <c r="Y4209" s="40"/>
      <c r="Z4209" s="40"/>
      <c r="AA4209" s="40"/>
      <c r="AB4209" s="40"/>
      <c r="AC4209" s="40"/>
      <c r="AD4209" s="40"/>
      <c r="AE4209" s="40"/>
      <c r="AF4209" s="40"/>
      <c r="AG4209" s="40"/>
      <c r="AH4209" s="40"/>
      <c r="AI4209" s="40"/>
      <c r="AJ4209" s="40"/>
      <c r="AK4209" s="40"/>
      <c r="AL4209" s="40"/>
      <c r="AM4209" s="40"/>
      <c r="AN4209" s="40"/>
      <c r="AO4209" s="51"/>
    </row>
    <row r="4210" spans="1:41" s="3" customFormat="1" x14ac:dyDescent="0.25">
      <c r="A4210" s="40"/>
      <c r="B4210" s="50"/>
      <c r="C4210" s="40"/>
      <c r="D4210" s="58"/>
      <c r="E4210" s="40"/>
      <c r="F4210" s="40"/>
      <c r="G4210" s="40"/>
      <c r="H4210" s="40"/>
      <c r="I4210" s="40"/>
      <c r="J4210" s="40"/>
      <c r="K4210" s="40"/>
      <c r="L4210" s="40"/>
      <c r="M4210" s="40"/>
      <c r="N4210" s="40"/>
      <c r="O4210" s="40"/>
      <c r="P4210" s="40"/>
      <c r="Q4210" s="40"/>
      <c r="R4210" s="40"/>
      <c r="S4210" s="40"/>
      <c r="T4210" s="40"/>
      <c r="U4210" s="40"/>
      <c r="V4210" s="40"/>
      <c r="W4210" s="40"/>
      <c r="X4210" s="40"/>
      <c r="Y4210" s="40"/>
      <c r="Z4210" s="40"/>
      <c r="AA4210" s="40"/>
      <c r="AB4210" s="40"/>
      <c r="AC4210" s="40"/>
      <c r="AD4210" s="40"/>
      <c r="AE4210" s="40"/>
      <c r="AF4210" s="40"/>
      <c r="AG4210" s="40"/>
      <c r="AH4210" s="40"/>
      <c r="AI4210" s="40"/>
      <c r="AJ4210" s="40"/>
      <c r="AK4210" s="40"/>
      <c r="AL4210" s="40"/>
      <c r="AM4210" s="40"/>
      <c r="AN4210" s="40"/>
      <c r="AO4210" s="51"/>
    </row>
    <row r="4211" spans="1:41" s="3" customFormat="1" x14ac:dyDescent="0.25">
      <c r="A4211" s="40"/>
      <c r="B4211" s="50"/>
      <c r="C4211" s="40"/>
      <c r="D4211" s="58"/>
      <c r="E4211" s="40"/>
      <c r="F4211" s="40"/>
      <c r="G4211" s="40"/>
      <c r="H4211" s="40"/>
      <c r="I4211" s="40"/>
      <c r="J4211" s="40"/>
      <c r="K4211" s="40"/>
      <c r="L4211" s="40"/>
      <c r="M4211" s="40"/>
      <c r="N4211" s="40"/>
      <c r="O4211" s="40"/>
      <c r="P4211" s="40"/>
      <c r="Q4211" s="40"/>
      <c r="R4211" s="40"/>
      <c r="S4211" s="40"/>
      <c r="T4211" s="40"/>
      <c r="U4211" s="40"/>
      <c r="V4211" s="40"/>
      <c r="W4211" s="40"/>
      <c r="X4211" s="40"/>
      <c r="Y4211" s="40"/>
      <c r="Z4211" s="40"/>
      <c r="AA4211" s="40"/>
      <c r="AB4211" s="40"/>
      <c r="AC4211" s="40"/>
      <c r="AD4211" s="40"/>
      <c r="AE4211" s="40"/>
      <c r="AF4211" s="40"/>
      <c r="AG4211" s="40"/>
      <c r="AH4211" s="40"/>
      <c r="AI4211" s="40"/>
      <c r="AJ4211" s="40"/>
      <c r="AK4211" s="40"/>
      <c r="AL4211" s="40"/>
      <c r="AM4211" s="40"/>
      <c r="AN4211" s="40"/>
      <c r="AO4211" s="51"/>
    </row>
    <row r="4212" spans="1:41" s="3" customFormat="1" x14ac:dyDescent="0.25">
      <c r="A4212" s="40"/>
      <c r="B4212" s="50"/>
      <c r="C4212" s="40"/>
      <c r="D4212" s="58"/>
      <c r="E4212" s="40"/>
      <c r="F4212" s="40"/>
      <c r="G4212" s="40"/>
      <c r="H4212" s="40"/>
      <c r="I4212" s="40"/>
      <c r="J4212" s="40"/>
      <c r="K4212" s="40"/>
      <c r="L4212" s="40"/>
      <c r="M4212" s="40"/>
      <c r="N4212" s="40"/>
      <c r="O4212" s="40"/>
      <c r="P4212" s="40"/>
      <c r="Q4212" s="40"/>
      <c r="R4212" s="40"/>
      <c r="S4212" s="40"/>
      <c r="T4212" s="40"/>
      <c r="U4212" s="40"/>
      <c r="V4212" s="40"/>
      <c r="W4212" s="40"/>
      <c r="X4212" s="40"/>
      <c r="Y4212" s="40"/>
      <c r="Z4212" s="40"/>
      <c r="AA4212" s="40"/>
      <c r="AB4212" s="40"/>
      <c r="AC4212" s="40"/>
      <c r="AD4212" s="40"/>
      <c r="AE4212" s="40"/>
      <c r="AF4212" s="40"/>
      <c r="AG4212" s="40"/>
      <c r="AH4212" s="40"/>
      <c r="AI4212" s="40"/>
      <c r="AJ4212" s="40"/>
      <c r="AK4212" s="40"/>
      <c r="AL4212" s="40"/>
      <c r="AM4212" s="40"/>
      <c r="AN4212" s="40"/>
      <c r="AO4212" s="51"/>
    </row>
    <row r="4213" spans="1:41" s="3" customFormat="1" x14ac:dyDescent="0.25">
      <c r="A4213" s="40"/>
      <c r="B4213" s="50"/>
      <c r="C4213" s="40"/>
      <c r="D4213" s="58"/>
      <c r="E4213" s="40"/>
      <c r="F4213" s="40"/>
      <c r="G4213" s="40"/>
      <c r="H4213" s="40"/>
      <c r="I4213" s="40"/>
      <c r="J4213" s="40"/>
      <c r="K4213" s="40"/>
      <c r="L4213" s="40"/>
      <c r="M4213" s="40"/>
      <c r="N4213" s="40"/>
      <c r="O4213" s="40"/>
      <c r="P4213" s="40"/>
      <c r="Q4213" s="40"/>
      <c r="R4213" s="40"/>
      <c r="S4213" s="40"/>
      <c r="T4213" s="40"/>
      <c r="U4213" s="40"/>
      <c r="V4213" s="40"/>
      <c r="W4213" s="40"/>
      <c r="X4213" s="40"/>
      <c r="Y4213" s="40"/>
      <c r="Z4213" s="40"/>
      <c r="AA4213" s="40"/>
      <c r="AB4213" s="40"/>
      <c r="AC4213" s="40"/>
      <c r="AD4213" s="40"/>
      <c r="AE4213" s="40"/>
      <c r="AF4213" s="40"/>
      <c r="AG4213" s="40"/>
      <c r="AH4213" s="40"/>
      <c r="AI4213" s="40"/>
      <c r="AJ4213" s="40"/>
      <c r="AK4213" s="40"/>
      <c r="AL4213" s="40"/>
      <c r="AM4213" s="40"/>
      <c r="AN4213" s="40"/>
      <c r="AO4213" s="51"/>
    </row>
    <row r="4214" spans="1:41" s="3" customFormat="1" x14ac:dyDescent="0.25">
      <c r="A4214" s="40"/>
      <c r="B4214" s="50"/>
      <c r="C4214" s="40"/>
      <c r="D4214" s="58"/>
      <c r="E4214" s="40"/>
      <c r="F4214" s="40"/>
      <c r="G4214" s="40"/>
      <c r="H4214" s="40"/>
      <c r="I4214" s="40"/>
      <c r="J4214" s="40"/>
      <c r="K4214" s="40"/>
      <c r="L4214" s="40"/>
      <c r="M4214" s="40"/>
      <c r="N4214" s="40"/>
      <c r="O4214" s="40"/>
      <c r="P4214" s="40"/>
      <c r="Q4214" s="40"/>
      <c r="R4214" s="40"/>
      <c r="S4214" s="40"/>
      <c r="T4214" s="40"/>
      <c r="U4214" s="40"/>
      <c r="V4214" s="40"/>
      <c r="W4214" s="40"/>
      <c r="X4214" s="40"/>
      <c r="Y4214" s="40"/>
      <c r="Z4214" s="40"/>
      <c r="AA4214" s="40"/>
      <c r="AB4214" s="40"/>
      <c r="AC4214" s="40"/>
      <c r="AD4214" s="40"/>
      <c r="AE4214" s="40"/>
      <c r="AF4214" s="40"/>
      <c r="AG4214" s="40"/>
      <c r="AH4214" s="40"/>
      <c r="AI4214" s="40"/>
      <c r="AJ4214" s="40"/>
      <c r="AK4214" s="40"/>
      <c r="AL4214" s="40"/>
      <c r="AM4214" s="40"/>
      <c r="AN4214" s="40"/>
      <c r="AO4214" s="51"/>
    </row>
    <row r="4215" spans="1:41" s="3" customFormat="1" x14ac:dyDescent="0.25">
      <c r="A4215" s="40"/>
      <c r="B4215" s="50"/>
      <c r="C4215" s="40"/>
      <c r="D4215" s="58"/>
      <c r="E4215" s="40"/>
      <c r="F4215" s="40"/>
      <c r="G4215" s="40"/>
      <c r="H4215" s="40"/>
      <c r="I4215" s="40"/>
      <c r="J4215" s="40"/>
      <c r="K4215" s="40"/>
      <c r="L4215" s="40"/>
      <c r="M4215" s="40"/>
      <c r="N4215" s="40"/>
      <c r="O4215" s="40"/>
      <c r="P4215" s="40"/>
      <c r="Q4215" s="40"/>
      <c r="R4215" s="40"/>
      <c r="S4215" s="40"/>
      <c r="T4215" s="40"/>
      <c r="U4215" s="40"/>
      <c r="V4215" s="40"/>
      <c r="W4215" s="40"/>
      <c r="X4215" s="40"/>
      <c r="Y4215" s="40"/>
      <c r="Z4215" s="40"/>
      <c r="AA4215" s="40"/>
      <c r="AB4215" s="40"/>
      <c r="AC4215" s="40"/>
      <c r="AD4215" s="40"/>
      <c r="AE4215" s="40"/>
      <c r="AF4215" s="40"/>
      <c r="AG4215" s="40"/>
      <c r="AH4215" s="40"/>
      <c r="AI4215" s="40"/>
      <c r="AJ4215" s="40"/>
      <c r="AK4215" s="40"/>
      <c r="AL4215" s="40"/>
      <c r="AM4215" s="40"/>
      <c r="AN4215" s="40"/>
      <c r="AO4215" s="51"/>
    </row>
    <row r="4216" spans="1:41" s="3" customFormat="1" x14ac:dyDescent="0.25">
      <c r="A4216" s="40"/>
      <c r="B4216" s="50"/>
      <c r="C4216" s="40"/>
      <c r="D4216" s="58"/>
      <c r="E4216" s="40"/>
      <c r="F4216" s="40"/>
      <c r="G4216" s="40"/>
      <c r="H4216" s="40"/>
      <c r="I4216" s="40"/>
      <c r="J4216" s="40"/>
      <c r="K4216" s="40"/>
      <c r="L4216" s="40"/>
      <c r="M4216" s="40"/>
      <c r="N4216" s="40"/>
      <c r="O4216" s="40"/>
      <c r="P4216" s="40"/>
      <c r="Q4216" s="40"/>
      <c r="R4216" s="40"/>
      <c r="S4216" s="40"/>
      <c r="T4216" s="40"/>
      <c r="U4216" s="40"/>
      <c r="V4216" s="40"/>
      <c r="W4216" s="40"/>
      <c r="X4216" s="40"/>
      <c r="Y4216" s="40"/>
      <c r="Z4216" s="40"/>
      <c r="AA4216" s="40"/>
      <c r="AB4216" s="40"/>
      <c r="AC4216" s="40"/>
      <c r="AD4216" s="40"/>
      <c r="AE4216" s="40"/>
      <c r="AF4216" s="40"/>
      <c r="AG4216" s="40"/>
      <c r="AH4216" s="40"/>
      <c r="AI4216" s="40"/>
      <c r="AJ4216" s="40"/>
      <c r="AK4216" s="40"/>
      <c r="AL4216" s="40"/>
      <c r="AM4216" s="40"/>
      <c r="AN4216" s="40"/>
      <c r="AO4216" s="51"/>
    </row>
    <row r="4217" spans="1:41" s="3" customFormat="1" x14ac:dyDescent="0.25">
      <c r="A4217" s="40"/>
      <c r="B4217" s="50"/>
      <c r="C4217" s="40"/>
      <c r="D4217" s="58"/>
      <c r="E4217" s="40"/>
      <c r="F4217" s="40"/>
      <c r="G4217" s="40"/>
      <c r="H4217" s="40"/>
      <c r="I4217" s="40"/>
      <c r="J4217" s="40"/>
      <c r="K4217" s="40"/>
      <c r="L4217" s="40"/>
      <c r="M4217" s="40"/>
      <c r="N4217" s="40"/>
      <c r="O4217" s="40"/>
      <c r="P4217" s="40"/>
      <c r="Q4217" s="40"/>
      <c r="R4217" s="40"/>
      <c r="S4217" s="40"/>
      <c r="T4217" s="40"/>
      <c r="U4217" s="40"/>
      <c r="V4217" s="40"/>
      <c r="W4217" s="40"/>
      <c r="X4217" s="40"/>
      <c r="Y4217" s="40"/>
      <c r="Z4217" s="40"/>
      <c r="AA4217" s="40"/>
      <c r="AB4217" s="40"/>
      <c r="AC4217" s="40"/>
      <c r="AD4217" s="40"/>
      <c r="AE4217" s="40"/>
      <c r="AF4217" s="40"/>
      <c r="AG4217" s="40"/>
      <c r="AH4217" s="40"/>
      <c r="AI4217" s="40"/>
      <c r="AJ4217" s="40"/>
      <c r="AK4217" s="40"/>
      <c r="AL4217" s="40"/>
      <c r="AM4217" s="40"/>
      <c r="AN4217" s="40"/>
      <c r="AO4217" s="51"/>
    </row>
    <row r="4218" spans="1:41" s="3" customFormat="1" x14ac:dyDescent="0.25">
      <c r="A4218" s="40"/>
      <c r="B4218" s="50"/>
      <c r="C4218" s="40"/>
      <c r="D4218" s="58"/>
      <c r="E4218" s="40"/>
      <c r="F4218" s="40"/>
      <c r="G4218" s="40"/>
      <c r="H4218" s="40"/>
      <c r="I4218" s="40"/>
      <c r="J4218" s="40"/>
      <c r="K4218" s="40"/>
      <c r="L4218" s="40"/>
      <c r="M4218" s="40"/>
      <c r="N4218" s="40"/>
      <c r="O4218" s="40"/>
      <c r="P4218" s="40"/>
      <c r="Q4218" s="40"/>
      <c r="R4218" s="40"/>
      <c r="S4218" s="40"/>
      <c r="T4218" s="40"/>
      <c r="U4218" s="40"/>
      <c r="V4218" s="40"/>
      <c r="W4218" s="40"/>
      <c r="X4218" s="40"/>
      <c r="Y4218" s="40"/>
      <c r="Z4218" s="40"/>
      <c r="AA4218" s="40"/>
      <c r="AB4218" s="40"/>
      <c r="AC4218" s="40"/>
      <c r="AD4218" s="40"/>
      <c r="AE4218" s="40"/>
      <c r="AF4218" s="40"/>
      <c r="AG4218" s="40"/>
      <c r="AH4218" s="40"/>
      <c r="AI4218" s="40"/>
      <c r="AJ4218" s="40"/>
      <c r="AK4218" s="40"/>
      <c r="AL4218" s="40"/>
      <c r="AM4218" s="40"/>
      <c r="AN4218" s="40"/>
      <c r="AO4218" s="51"/>
    </row>
    <row r="4219" spans="1:41" s="3" customFormat="1" x14ac:dyDescent="0.25">
      <c r="A4219" s="40"/>
      <c r="B4219" s="50"/>
      <c r="C4219" s="40"/>
      <c r="D4219" s="58"/>
      <c r="E4219" s="40"/>
      <c r="F4219" s="40"/>
      <c r="G4219" s="40"/>
      <c r="H4219" s="40"/>
      <c r="I4219" s="40"/>
      <c r="J4219" s="40"/>
      <c r="K4219" s="40"/>
      <c r="L4219" s="40"/>
      <c r="M4219" s="40"/>
      <c r="N4219" s="40"/>
      <c r="O4219" s="40"/>
      <c r="P4219" s="40"/>
      <c r="Q4219" s="40"/>
      <c r="R4219" s="40"/>
      <c r="S4219" s="40"/>
      <c r="T4219" s="40"/>
      <c r="U4219" s="40"/>
      <c r="V4219" s="40"/>
      <c r="W4219" s="40"/>
      <c r="X4219" s="40"/>
      <c r="Y4219" s="40"/>
      <c r="Z4219" s="40"/>
      <c r="AA4219" s="40"/>
      <c r="AB4219" s="40"/>
      <c r="AC4219" s="40"/>
      <c r="AD4219" s="40"/>
      <c r="AE4219" s="40"/>
      <c r="AF4219" s="40"/>
      <c r="AG4219" s="40"/>
      <c r="AH4219" s="40"/>
      <c r="AI4219" s="40"/>
      <c r="AJ4219" s="40"/>
      <c r="AK4219" s="40"/>
      <c r="AL4219" s="40"/>
      <c r="AM4219" s="40"/>
      <c r="AN4219" s="40"/>
      <c r="AO4219" s="51"/>
    </row>
    <row r="4220" spans="1:41" s="3" customFormat="1" x14ac:dyDescent="0.25">
      <c r="A4220" s="40"/>
      <c r="B4220" s="50"/>
      <c r="C4220" s="40"/>
      <c r="D4220" s="58"/>
      <c r="E4220" s="40"/>
      <c r="F4220" s="40"/>
      <c r="G4220" s="40"/>
      <c r="H4220" s="40"/>
      <c r="I4220" s="40"/>
      <c r="J4220" s="40"/>
      <c r="K4220" s="40"/>
      <c r="L4220" s="40"/>
      <c r="M4220" s="40"/>
      <c r="N4220" s="40"/>
      <c r="O4220" s="40"/>
      <c r="P4220" s="40"/>
      <c r="Q4220" s="40"/>
      <c r="R4220" s="40"/>
      <c r="S4220" s="40"/>
      <c r="T4220" s="40"/>
      <c r="U4220" s="40"/>
      <c r="V4220" s="40"/>
      <c r="W4220" s="40"/>
      <c r="X4220" s="40"/>
      <c r="Y4220" s="40"/>
      <c r="Z4220" s="40"/>
      <c r="AA4220" s="40"/>
      <c r="AB4220" s="40"/>
      <c r="AC4220" s="40"/>
      <c r="AD4220" s="40"/>
      <c r="AE4220" s="40"/>
      <c r="AF4220" s="40"/>
      <c r="AG4220" s="40"/>
      <c r="AH4220" s="40"/>
      <c r="AI4220" s="40"/>
      <c r="AJ4220" s="40"/>
      <c r="AK4220" s="40"/>
      <c r="AL4220" s="40"/>
      <c r="AM4220" s="40"/>
      <c r="AN4220" s="40"/>
      <c r="AO4220" s="51"/>
    </row>
    <row r="4221" spans="1:41" s="3" customFormat="1" x14ac:dyDescent="0.25">
      <c r="A4221" s="40"/>
      <c r="B4221" s="50"/>
      <c r="C4221" s="40"/>
      <c r="D4221" s="58"/>
      <c r="E4221" s="40"/>
      <c r="F4221" s="40"/>
      <c r="G4221" s="40"/>
      <c r="H4221" s="40"/>
      <c r="I4221" s="40"/>
      <c r="J4221" s="40"/>
      <c r="K4221" s="40"/>
      <c r="L4221" s="40"/>
      <c r="M4221" s="40"/>
      <c r="N4221" s="40"/>
      <c r="O4221" s="40"/>
      <c r="P4221" s="40"/>
      <c r="Q4221" s="40"/>
      <c r="R4221" s="40"/>
      <c r="S4221" s="40"/>
      <c r="T4221" s="40"/>
      <c r="U4221" s="40"/>
      <c r="V4221" s="40"/>
      <c r="W4221" s="40"/>
      <c r="X4221" s="40"/>
      <c r="Y4221" s="40"/>
      <c r="Z4221" s="40"/>
      <c r="AA4221" s="40"/>
      <c r="AB4221" s="40"/>
      <c r="AC4221" s="40"/>
      <c r="AD4221" s="40"/>
      <c r="AE4221" s="40"/>
      <c r="AF4221" s="40"/>
      <c r="AG4221" s="40"/>
      <c r="AH4221" s="40"/>
      <c r="AI4221" s="40"/>
      <c r="AJ4221" s="40"/>
      <c r="AK4221" s="40"/>
      <c r="AL4221" s="40"/>
      <c r="AM4221" s="40"/>
      <c r="AN4221" s="40"/>
      <c r="AO4221" s="51"/>
    </row>
    <row r="4222" spans="1:41" s="3" customFormat="1" x14ac:dyDescent="0.25">
      <c r="A4222" s="40"/>
      <c r="B4222" s="50"/>
      <c r="C4222" s="40"/>
      <c r="D4222" s="58"/>
      <c r="E4222" s="40"/>
      <c r="F4222" s="40"/>
      <c r="G4222" s="40"/>
      <c r="H4222" s="40"/>
      <c r="I4222" s="40"/>
      <c r="J4222" s="40"/>
      <c r="K4222" s="40"/>
      <c r="L4222" s="40"/>
      <c r="M4222" s="40"/>
      <c r="N4222" s="40"/>
      <c r="O4222" s="40"/>
      <c r="P4222" s="40"/>
      <c r="Q4222" s="40"/>
      <c r="R4222" s="40"/>
      <c r="S4222" s="40"/>
      <c r="T4222" s="40"/>
      <c r="U4222" s="40"/>
      <c r="V4222" s="40"/>
      <c r="W4222" s="40"/>
      <c r="X4222" s="40"/>
      <c r="Y4222" s="40"/>
      <c r="Z4222" s="40"/>
      <c r="AA4222" s="40"/>
      <c r="AB4222" s="40"/>
      <c r="AC4222" s="40"/>
      <c r="AD4222" s="40"/>
      <c r="AE4222" s="40"/>
      <c r="AF4222" s="40"/>
      <c r="AG4222" s="40"/>
      <c r="AH4222" s="40"/>
      <c r="AI4222" s="40"/>
      <c r="AJ4222" s="40"/>
      <c r="AK4222" s="40"/>
      <c r="AL4222" s="40"/>
      <c r="AM4222" s="40"/>
      <c r="AN4222" s="40"/>
      <c r="AO4222" s="51"/>
    </row>
    <row r="4223" spans="1:41" s="3" customFormat="1" x14ac:dyDescent="0.25">
      <c r="A4223" s="40"/>
      <c r="B4223" s="50"/>
      <c r="C4223" s="40"/>
      <c r="D4223" s="58"/>
      <c r="E4223" s="40"/>
      <c r="F4223" s="40"/>
      <c r="G4223" s="40"/>
      <c r="H4223" s="40"/>
      <c r="I4223" s="40"/>
      <c r="J4223" s="40"/>
      <c r="K4223" s="40"/>
      <c r="L4223" s="40"/>
      <c r="M4223" s="40"/>
      <c r="N4223" s="40"/>
      <c r="O4223" s="40"/>
      <c r="P4223" s="40"/>
      <c r="Q4223" s="40"/>
      <c r="R4223" s="40"/>
      <c r="S4223" s="40"/>
      <c r="T4223" s="40"/>
      <c r="U4223" s="40"/>
      <c r="V4223" s="40"/>
      <c r="W4223" s="40"/>
      <c r="X4223" s="40"/>
      <c r="Y4223" s="40"/>
      <c r="Z4223" s="40"/>
      <c r="AA4223" s="40"/>
      <c r="AB4223" s="40"/>
      <c r="AC4223" s="40"/>
      <c r="AD4223" s="40"/>
      <c r="AE4223" s="40"/>
      <c r="AF4223" s="40"/>
      <c r="AG4223" s="40"/>
      <c r="AH4223" s="40"/>
      <c r="AI4223" s="40"/>
      <c r="AJ4223" s="40"/>
      <c r="AK4223" s="40"/>
      <c r="AL4223" s="40"/>
      <c r="AM4223" s="40"/>
      <c r="AN4223" s="40"/>
      <c r="AO4223" s="51"/>
    </row>
    <row r="4224" spans="1:41" s="3" customFormat="1" x14ac:dyDescent="0.25">
      <c r="A4224" s="40"/>
      <c r="B4224" s="50"/>
      <c r="C4224" s="40"/>
      <c r="D4224" s="58"/>
      <c r="E4224" s="40"/>
      <c r="F4224" s="40"/>
      <c r="G4224" s="40"/>
      <c r="H4224" s="40"/>
      <c r="I4224" s="40"/>
      <c r="J4224" s="40"/>
      <c r="K4224" s="40"/>
      <c r="L4224" s="40"/>
      <c r="M4224" s="40"/>
      <c r="N4224" s="40"/>
      <c r="O4224" s="40"/>
      <c r="P4224" s="40"/>
      <c r="Q4224" s="40"/>
      <c r="R4224" s="40"/>
      <c r="S4224" s="40"/>
      <c r="T4224" s="40"/>
      <c r="U4224" s="40"/>
      <c r="V4224" s="40"/>
      <c r="W4224" s="40"/>
      <c r="X4224" s="40"/>
      <c r="Y4224" s="40"/>
      <c r="Z4224" s="40"/>
      <c r="AA4224" s="40"/>
      <c r="AB4224" s="40"/>
      <c r="AC4224" s="40"/>
      <c r="AD4224" s="40"/>
      <c r="AE4224" s="40"/>
      <c r="AF4224" s="40"/>
      <c r="AG4224" s="40"/>
      <c r="AH4224" s="40"/>
      <c r="AI4224" s="40"/>
      <c r="AJ4224" s="40"/>
      <c r="AK4224" s="40"/>
      <c r="AL4224" s="40"/>
      <c r="AM4224" s="40"/>
      <c r="AN4224" s="40"/>
      <c r="AO4224" s="51"/>
    </row>
    <row r="4225" spans="1:41" s="3" customFormat="1" x14ac:dyDescent="0.25">
      <c r="A4225" s="40"/>
      <c r="B4225" s="50"/>
      <c r="C4225" s="40"/>
      <c r="D4225" s="58"/>
      <c r="E4225" s="40"/>
      <c r="F4225" s="40"/>
      <c r="G4225" s="40"/>
      <c r="H4225" s="40"/>
      <c r="I4225" s="40"/>
      <c r="J4225" s="40"/>
      <c r="K4225" s="40"/>
      <c r="L4225" s="40"/>
      <c r="M4225" s="40"/>
      <c r="N4225" s="40"/>
      <c r="O4225" s="40"/>
      <c r="P4225" s="40"/>
      <c r="Q4225" s="40"/>
      <c r="R4225" s="40"/>
      <c r="S4225" s="40"/>
      <c r="T4225" s="40"/>
      <c r="U4225" s="40"/>
      <c r="V4225" s="40"/>
      <c r="W4225" s="40"/>
      <c r="X4225" s="40"/>
      <c r="Y4225" s="40"/>
      <c r="Z4225" s="40"/>
      <c r="AA4225" s="40"/>
      <c r="AB4225" s="40"/>
      <c r="AC4225" s="40"/>
      <c r="AD4225" s="40"/>
      <c r="AE4225" s="40"/>
      <c r="AF4225" s="40"/>
      <c r="AG4225" s="40"/>
      <c r="AH4225" s="40"/>
      <c r="AI4225" s="40"/>
      <c r="AJ4225" s="40"/>
      <c r="AK4225" s="40"/>
      <c r="AL4225" s="40"/>
      <c r="AM4225" s="40"/>
      <c r="AN4225" s="40"/>
      <c r="AO4225" s="51"/>
    </row>
    <row r="4226" spans="1:41" s="3" customFormat="1" x14ac:dyDescent="0.25">
      <c r="A4226" s="40"/>
      <c r="B4226" s="50"/>
      <c r="C4226" s="40"/>
      <c r="D4226" s="58"/>
      <c r="E4226" s="40"/>
      <c r="F4226" s="40"/>
      <c r="G4226" s="40"/>
      <c r="H4226" s="40"/>
      <c r="I4226" s="40"/>
      <c r="J4226" s="40"/>
      <c r="K4226" s="40"/>
      <c r="L4226" s="40"/>
      <c r="M4226" s="40"/>
      <c r="N4226" s="40"/>
      <c r="O4226" s="40"/>
      <c r="P4226" s="40"/>
      <c r="Q4226" s="40"/>
      <c r="R4226" s="40"/>
      <c r="S4226" s="40"/>
      <c r="T4226" s="40"/>
      <c r="U4226" s="40"/>
      <c r="V4226" s="40"/>
      <c r="W4226" s="40"/>
      <c r="X4226" s="40"/>
      <c r="Y4226" s="40"/>
      <c r="Z4226" s="40"/>
      <c r="AA4226" s="40"/>
      <c r="AB4226" s="40"/>
      <c r="AC4226" s="40"/>
      <c r="AD4226" s="40"/>
      <c r="AE4226" s="40"/>
      <c r="AF4226" s="40"/>
      <c r="AG4226" s="40"/>
      <c r="AH4226" s="40"/>
      <c r="AI4226" s="40"/>
      <c r="AJ4226" s="40"/>
      <c r="AK4226" s="40"/>
      <c r="AL4226" s="40"/>
      <c r="AM4226" s="40"/>
      <c r="AN4226" s="40"/>
      <c r="AO4226" s="51"/>
    </row>
    <row r="4227" spans="1:41" s="3" customFormat="1" x14ac:dyDescent="0.25">
      <c r="A4227" s="40"/>
      <c r="B4227" s="50"/>
      <c r="C4227" s="40"/>
      <c r="D4227" s="58"/>
      <c r="E4227" s="40"/>
      <c r="F4227" s="40"/>
      <c r="G4227" s="40"/>
      <c r="H4227" s="40"/>
      <c r="I4227" s="40"/>
      <c r="J4227" s="40"/>
      <c r="K4227" s="40"/>
      <c r="L4227" s="40"/>
      <c r="M4227" s="40"/>
      <c r="N4227" s="40"/>
      <c r="O4227" s="40"/>
      <c r="P4227" s="40"/>
      <c r="Q4227" s="40"/>
      <c r="R4227" s="40"/>
      <c r="S4227" s="40"/>
      <c r="T4227" s="40"/>
      <c r="U4227" s="40"/>
      <c r="V4227" s="40"/>
      <c r="W4227" s="40"/>
      <c r="X4227" s="40"/>
      <c r="Y4227" s="40"/>
      <c r="Z4227" s="40"/>
      <c r="AA4227" s="40"/>
      <c r="AB4227" s="40"/>
      <c r="AC4227" s="40"/>
      <c r="AD4227" s="40"/>
      <c r="AE4227" s="40"/>
      <c r="AF4227" s="40"/>
      <c r="AG4227" s="40"/>
      <c r="AH4227" s="40"/>
      <c r="AI4227" s="40"/>
      <c r="AJ4227" s="40"/>
      <c r="AK4227" s="40"/>
      <c r="AL4227" s="40"/>
      <c r="AM4227" s="40"/>
      <c r="AN4227" s="40"/>
      <c r="AO4227" s="51"/>
    </row>
    <row r="4228" spans="1:41" s="3" customFormat="1" x14ac:dyDescent="0.25">
      <c r="A4228" s="40"/>
      <c r="B4228" s="50"/>
      <c r="C4228" s="40"/>
      <c r="D4228" s="58"/>
      <c r="E4228" s="40"/>
      <c r="F4228" s="40"/>
      <c r="G4228" s="40"/>
      <c r="H4228" s="40"/>
      <c r="I4228" s="40"/>
      <c r="J4228" s="40"/>
      <c r="K4228" s="40"/>
      <c r="L4228" s="40"/>
      <c r="M4228" s="40"/>
      <c r="N4228" s="40"/>
      <c r="O4228" s="40"/>
      <c r="P4228" s="40"/>
      <c r="Q4228" s="40"/>
      <c r="R4228" s="40"/>
      <c r="S4228" s="40"/>
      <c r="T4228" s="40"/>
      <c r="U4228" s="40"/>
      <c r="V4228" s="40"/>
      <c r="W4228" s="40"/>
      <c r="X4228" s="40"/>
      <c r="Y4228" s="40"/>
      <c r="Z4228" s="40"/>
      <c r="AA4228" s="40"/>
      <c r="AB4228" s="40"/>
      <c r="AC4228" s="40"/>
      <c r="AD4228" s="40"/>
      <c r="AE4228" s="40"/>
      <c r="AF4228" s="40"/>
      <c r="AG4228" s="40"/>
      <c r="AH4228" s="40"/>
      <c r="AI4228" s="40"/>
      <c r="AJ4228" s="40"/>
      <c r="AK4228" s="40"/>
      <c r="AL4228" s="40"/>
      <c r="AM4228" s="40"/>
      <c r="AN4228" s="40"/>
      <c r="AO4228" s="51"/>
    </row>
    <row r="4229" spans="1:41" s="3" customFormat="1" x14ac:dyDescent="0.25">
      <c r="A4229" s="40"/>
      <c r="B4229" s="50"/>
      <c r="C4229" s="40"/>
      <c r="D4229" s="58"/>
      <c r="E4229" s="40"/>
      <c r="F4229" s="40"/>
      <c r="G4229" s="40"/>
      <c r="H4229" s="40"/>
      <c r="I4229" s="40"/>
      <c r="J4229" s="40"/>
      <c r="K4229" s="40"/>
      <c r="L4229" s="40"/>
      <c r="M4229" s="40"/>
      <c r="N4229" s="40"/>
      <c r="O4229" s="40"/>
      <c r="P4229" s="40"/>
      <c r="Q4229" s="40"/>
      <c r="R4229" s="40"/>
      <c r="S4229" s="40"/>
      <c r="T4229" s="40"/>
      <c r="U4229" s="40"/>
      <c r="V4229" s="40"/>
      <c r="W4229" s="40"/>
      <c r="X4229" s="40"/>
      <c r="Y4229" s="40"/>
      <c r="Z4229" s="40"/>
      <c r="AA4229" s="40"/>
      <c r="AB4229" s="40"/>
      <c r="AC4229" s="40"/>
      <c r="AD4229" s="40"/>
      <c r="AE4229" s="40"/>
      <c r="AF4229" s="40"/>
      <c r="AG4229" s="40"/>
      <c r="AH4229" s="40"/>
      <c r="AI4229" s="40"/>
      <c r="AJ4229" s="40"/>
      <c r="AK4229" s="40"/>
      <c r="AL4229" s="40"/>
      <c r="AM4229" s="40"/>
      <c r="AN4229" s="40"/>
      <c r="AO4229" s="51"/>
    </row>
    <row r="4230" spans="1:41" s="3" customFormat="1" x14ac:dyDescent="0.25">
      <c r="A4230" s="40"/>
      <c r="B4230" s="50"/>
      <c r="C4230" s="40"/>
      <c r="D4230" s="58"/>
      <c r="E4230" s="40"/>
      <c r="F4230" s="40"/>
      <c r="G4230" s="40"/>
      <c r="H4230" s="40"/>
      <c r="I4230" s="40"/>
      <c r="J4230" s="40"/>
      <c r="K4230" s="40"/>
      <c r="L4230" s="40"/>
      <c r="M4230" s="40"/>
      <c r="N4230" s="40"/>
      <c r="O4230" s="40"/>
      <c r="P4230" s="40"/>
      <c r="Q4230" s="40"/>
      <c r="R4230" s="40"/>
      <c r="S4230" s="40"/>
      <c r="T4230" s="40"/>
      <c r="U4230" s="40"/>
      <c r="V4230" s="40"/>
      <c r="W4230" s="40"/>
      <c r="X4230" s="40"/>
      <c r="Y4230" s="40"/>
      <c r="Z4230" s="40"/>
      <c r="AA4230" s="40"/>
      <c r="AB4230" s="40"/>
      <c r="AC4230" s="40"/>
      <c r="AD4230" s="40"/>
      <c r="AE4230" s="40"/>
      <c r="AF4230" s="40"/>
      <c r="AG4230" s="40"/>
      <c r="AH4230" s="40"/>
      <c r="AI4230" s="40"/>
      <c r="AJ4230" s="40"/>
      <c r="AK4230" s="40"/>
      <c r="AL4230" s="40"/>
      <c r="AM4230" s="40"/>
      <c r="AN4230" s="40"/>
      <c r="AO4230" s="51"/>
    </row>
    <row r="4231" spans="1:41" s="3" customFormat="1" x14ac:dyDescent="0.25">
      <c r="A4231" s="40"/>
      <c r="B4231" s="50"/>
      <c r="C4231" s="40"/>
      <c r="D4231" s="58"/>
      <c r="E4231" s="40"/>
      <c r="F4231" s="40"/>
      <c r="G4231" s="40"/>
      <c r="H4231" s="40"/>
      <c r="I4231" s="40"/>
      <c r="J4231" s="40"/>
      <c r="K4231" s="40"/>
      <c r="L4231" s="40"/>
      <c r="M4231" s="40"/>
      <c r="N4231" s="40"/>
      <c r="O4231" s="40"/>
      <c r="P4231" s="40"/>
      <c r="Q4231" s="40"/>
      <c r="R4231" s="40"/>
      <c r="S4231" s="40"/>
      <c r="T4231" s="40"/>
      <c r="U4231" s="40"/>
      <c r="V4231" s="40"/>
      <c r="W4231" s="40"/>
      <c r="X4231" s="40"/>
      <c r="Y4231" s="40"/>
      <c r="Z4231" s="40"/>
      <c r="AA4231" s="40"/>
      <c r="AB4231" s="40"/>
      <c r="AC4231" s="40"/>
      <c r="AD4231" s="40"/>
      <c r="AE4231" s="40"/>
      <c r="AF4231" s="40"/>
      <c r="AG4231" s="40"/>
      <c r="AH4231" s="40"/>
      <c r="AI4231" s="40"/>
      <c r="AJ4231" s="40"/>
      <c r="AK4231" s="40"/>
      <c r="AL4231" s="40"/>
      <c r="AM4231" s="40"/>
      <c r="AN4231" s="40"/>
      <c r="AO4231" s="51"/>
    </row>
    <row r="4232" spans="1:41" s="3" customFormat="1" x14ac:dyDescent="0.25">
      <c r="A4232" s="40"/>
      <c r="B4232" s="50"/>
      <c r="C4232" s="40"/>
      <c r="D4232" s="58"/>
      <c r="E4232" s="40"/>
      <c r="F4232" s="40"/>
      <c r="G4232" s="40"/>
      <c r="H4232" s="40"/>
      <c r="I4232" s="40"/>
      <c r="J4232" s="40"/>
      <c r="K4232" s="40"/>
      <c r="L4232" s="40"/>
      <c r="M4232" s="40"/>
      <c r="N4232" s="40"/>
      <c r="O4232" s="40"/>
      <c r="P4232" s="40"/>
      <c r="Q4232" s="40"/>
      <c r="R4232" s="40"/>
      <c r="S4232" s="40"/>
      <c r="T4232" s="40"/>
      <c r="U4232" s="40"/>
      <c r="V4232" s="40"/>
      <c r="W4232" s="40"/>
      <c r="X4232" s="40"/>
      <c r="Y4232" s="40"/>
      <c r="Z4232" s="40"/>
      <c r="AA4232" s="40"/>
      <c r="AB4232" s="40"/>
      <c r="AC4232" s="40"/>
      <c r="AD4232" s="40"/>
      <c r="AE4232" s="40"/>
      <c r="AF4232" s="40"/>
      <c r="AG4232" s="40"/>
      <c r="AH4232" s="40"/>
      <c r="AI4232" s="40"/>
      <c r="AJ4232" s="40"/>
      <c r="AK4232" s="40"/>
      <c r="AL4232" s="40"/>
      <c r="AM4232" s="40"/>
      <c r="AN4232" s="40"/>
      <c r="AO4232" s="51"/>
    </row>
    <row r="4233" spans="1:41" s="3" customFormat="1" x14ac:dyDescent="0.25">
      <c r="A4233" s="40"/>
      <c r="B4233" s="50"/>
      <c r="C4233" s="40"/>
      <c r="D4233" s="58"/>
      <c r="E4233" s="40"/>
      <c r="F4233" s="40"/>
      <c r="G4233" s="40"/>
      <c r="H4233" s="40"/>
      <c r="I4233" s="40"/>
      <c r="J4233" s="40"/>
      <c r="K4233" s="40"/>
      <c r="L4233" s="40"/>
      <c r="M4233" s="40"/>
      <c r="N4233" s="40"/>
      <c r="O4233" s="40"/>
      <c r="P4233" s="40"/>
      <c r="Q4233" s="40"/>
      <c r="R4233" s="40"/>
      <c r="S4233" s="40"/>
      <c r="T4233" s="40"/>
      <c r="U4233" s="40"/>
      <c r="V4233" s="40"/>
      <c r="W4233" s="40"/>
      <c r="X4233" s="40"/>
      <c r="Y4233" s="40"/>
      <c r="Z4233" s="40"/>
      <c r="AA4233" s="40"/>
      <c r="AB4233" s="40"/>
      <c r="AC4233" s="40"/>
      <c r="AD4233" s="40"/>
      <c r="AE4233" s="40"/>
      <c r="AF4233" s="40"/>
      <c r="AG4233" s="40"/>
      <c r="AH4233" s="40"/>
      <c r="AI4233" s="40"/>
      <c r="AJ4233" s="40"/>
      <c r="AK4233" s="40"/>
      <c r="AL4233" s="40"/>
      <c r="AM4233" s="40"/>
      <c r="AN4233" s="40"/>
      <c r="AO4233" s="51"/>
    </row>
    <row r="4234" spans="1:41" s="3" customFormat="1" x14ac:dyDescent="0.25">
      <c r="A4234" s="40"/>
      <c r="B4234" s="50"/>
      <c r="C4234" s="40"/>
      <c r="D4234" s="58"/>
      <c r="E4234" s="40"/>
      <c r="F4234" s="40"/>
      <c r="G4234" s="40"/>
      <c r="H4234" s="40"/>
      <c r="I4234" s="40"/>
      <c r="J4234" s="40"/>
      <c r="K4234" s="40"/>
      <c r="L4234" s="40"/>
      <c r="M4234" s="40"/>
      <c r="N4234" s="40"/>
      <c r="O4234" s="40"/>
      <c r="P4234" s="40"/>
      <c r="Q4234" s="40"/>
      <c r="R4234" s="40"/>
      <c r="S4234" s="40"/>
      <c r="T4234" s="40"/>
      <c r="U4234" s="40"/>
      <c r="V4234" s="40"/>
      <c r="W4234" s="40"/>
      <c r="X4234" s="40"/>
      <c r="Y4234" s="40"/>
      <c r="Z4234" s="40"/>
      <c r="AA4234" s="40"/>
      <c r="AB4234" s="40"/>
      <c r="AC4234" s="40"/>
      <c r="AD4234" s="40"/>
      <c r="AE4234" s="40"/>
      <c r="AF4234" s="40"/>
      <c r="AG4234" s="40"/>
      <c r="AH4234" s="40"/>
      <c r="AI4234" s="40"/>
      <c r="AJ4234" s="40"/>
      <c r="AK4234" s="40"/>
      <c r="AL4234" s="40"/>
      <c r="AM4234" s="40"/>
      <c r="AN4234" s="40"/>
      <c r="AO4234" s="51"/>
    </row>
    <row r="4235" spans="1:41" s="3" customFormat="1" x14ac:dyDescent="0.25">
      <c r="A4235" s="40"/>
      <c r="B4235" s="50"/>
      <c r="C4235" s="40"/>
      <c r="D4235" s="58"/>
      <c r="E4235" s="40"/>
      <c r="F4235" s="40"/>
      <c r="G4235" s="40"/>
      <c r="H4235" s="40"/>
      <c r="I4235" s="40"/>
      <c r="J4235" s="40"/>
      <c r="K4235" s="40"/>
      <c r="L4235" s="40"/>
      <c r="M4235" s="40"/>
      <c r="N4235" s="40"/>
      <c r="O4235" s="40"/>
      <c r="P4235" s="40"/>
      <c r="Q4235" s="40"/>
      <c r="R4235" s="40"/>
      <c r="S4235" s="40"/>
      <c r="T4235" s="40"/>
      <c r="U4235" s="40"/>
      <c r="V4235" s="40"/>
      <c r="W4235" s="40"/>
      <c r="X4235" s="40"/>
      <c r="Y4235" s="40"/>
      <c r="Z4235" s="40"/>
      <c r="AA4235" s="40"/>
      <c r="AB4235" s="40"/>
      <c r="AC4235" s="40"/>
      <c r="AD4235" s="40"/>
      <c r="AE4235" s="40"/>
      <c r="AF4235" s="40"/>
      <c r="AG4235" s="40"/>
      <c r="AH4235" s="40"/>
      <c r="AI4235" s="40"/>
      <c r="AJ4235" s="40"/>
      <c r="AK4235" s="40"/>
      <c r="AL4235" s="40"/>
      <c r="AM4235" s="40"/>
      <c r="AN4235" s="40"/>
      <c r="AO4235" s="51"/>
    </row>
    <row r="4236" spans="1:41" s="3" customFormat="1" x14ac:dyDescent="0.25">
      <c r="A4236" s="40"/>
      <c r="B4236" s="50"/>
      <c r="C4236" s="40"/>
      <c r="D4236" s="58"/>
      <c r="E4236" s="40"/>
      <c r="F4236" s="40"/>
      <c r="G4236" s="40"/>
      <c r="H4236" s="40"/>
      <c r="I4236" s="40"/>
      <c r="J4236" s="40"/>
      <c r="K4236" s="40"/>
      <c r="L4236" s="40"/>
      <c r="M4236" s="40"/>
      <c r="N4236" s="40"/>
      <c r="O4236" s="40"/>
      <c r="P4236" s="40"/>
      <c r="Q4236" s="40"/>
      <c r="R4236" s="40"/>
      <c r="S4236" s="40"/>
      <c r="T4236" s="40"/>
      <c r="U4236" s="40"/>
      <c r="V4236" s="40"/>
      <c r="W4236" s="40"/>
      <c r="X4236" s="40"/>
      <c r="Y4236" s="40"/>
      <c r="Z4236" s="40"/>
      <c r="AA4236" s="40"/>
      <c r="AB4236" s="40"/>
      <c r="AC4236" s="40"/>
      <c r="AD4236" s="40"/>
      <c r="AE4236" s="40"/>
      <c r="AF4236" s="40"/>
      <c r="AG4236" s="40"/>
      <c r="AH4236" s="40"/>
      <c r="AI4236" s="40"/>
      <c r="AJ4236" s="40"/>
      <c r="AK4236" s="40"/>
      <c r="AL4236" s="40"/>
      <c r="AM4236" s="40"/>
      <c r="AN4236" s="40"/>
      <c r="AO4236" s="51"/>
    </row>
    <row r="4237" spans="1:41" s="3" customFormat="1" x14ac:dyDescent="0.25">
      <c r="A4237" s="40"/>
      <c r="B4237" s="50"/>
      <c r="C4237" s="40"/>
      <c r="D4237" s="58"/>
      <c r="E4237" s="40"/>
      <c r="F4237" s="40"/>
      <c r="G4237" s="40"/>
      <c r="H4237" s="40"/>
      <c r="I4237" s="40"/>
      <c r="J4237" s="40"/>
      <c r="K4237" s="40"/>
      <c r="L4237" s="40"/>
      <c r="M4237" s="40"/>
      <c r="N4237" s="40"/>
      <c r="O4237" s="40"/>
      <c r="P4237" s="40"/>
      <c r="Q4237" s="40"/>
      <c r="R4237" s="40"/>
      <c r="S4237" s="40"/>
      <c r="T4237" s="40"/>
      <c r="U4237" s="40"/>
      <c r="V4237" s="40"/>
      <c r="W4237" s="40"/>
      <c r="X4237" s="40"/>
      <c r="Y4237" s="40"/>
      <c r="Z4237" s="40"/>
      <c r="AA4237" s="40"/>
      <c r="AB4237" s="40"/>
      <c r="AC4237" s="40"/>
      <c r="AD4237" s="40"/>
      <c r="AE4237" s="40"/>
      <c r="AF4237" s="40"/>
      <c r="AG4237" s="40"/>
      <c r="AH4237" s="40"/>
      <c r="AI4237" s="40"/>
      <c r="AJ4237" s="40"/>
      <c r="AK4237" s="40"/>
      <c r="AL4237" s="40"/>
      <c r="AM4237" s="40"/>
      <c r="AN4237" s="40"/>
      <c r="AO4237" s="51"/>
    </row>
    <row r="4238" spans="1:41" s="3" customFormat="1" x14ac:dyDescent="0.25">
      <c r="A4238" s="40"/>
      <c r="B4238" s="50"/>
      <c r="C4238" s="40"/>
      <c r="D4238" s="58"/>
      <c r="E4238" s="40"/>
      <c r="F4238" s="40"/>
      <c r="G4238" s="40"/>
      <c r="H4238" s="40"/>
      <c r="I4238" s="40"/>
      <c r="J4238" s="40"/>
      <c r="K4238" s="40"/>
      <c r="L4238" s="40"/>
      <c r="M4238" s="40"/>
      <c r="N4238" s="40"/>
      <c r="O4238" s="40"/>
      <c r="P4238" s="40"/>
      <c r="Q4238" s="40"/>
      <c r="R4238" s="40"/>
      <c r="S4238" s="40"/>
      <c r="T4238" s="40"/>
      <c r="U4238" s="40"/>
      <c r="V4238" s="40"/>
      <c r="W4238" s="40"/>
      <c r="X4238" s="40"/>
      <c r="Y4238" s="40"/>
      <c r="Z4238" s="40"/>
      <c r="AA4238" s="40"/>
      <c r="AB4238" s="40"/>
      <c r="AC4238" s="40"/>
      <c r="AD4238" s="40"/>
      <c r="AE4238" s="40"/>
      <c r="AF4238" s="40"/>
      <c r="AG4238" s="40"/>
      <c r="AH4238" s="40"/>
      <c r="AI4238" s="40"/>
      <c r="AJ4238" s="40"/>
      <c r="AK4238" s="40"/>
      <c r="AL4238" s="40"/>
      <c r="AM4238" s="40"/>
      <c r="AN4238" s="40"/>
      <c r="AO4238" s="51"/>
    </row>
    <row r="4239" spans="1:41" s="3" customFormat="1" x14ac:dyDescent="0.25">
      <c r="A4239" s="40"/>
      <c r="B4239" s="50"/>
      <c r="C4239" s="40"/>
      <c r="D4239" s="58"/>
      <c r="E4239" s="40"/>
      <c r="F4239" s="40"/>
      <c r="G4239" s="40"/>
      <c r="H4239" s="40"/>
      <c r="I4239" s="40"/>
      <c r="J4239" s="40"/>
      <c r="K4239" s="40"/>
      <c r="L4239" s="40"/>
      <c r="M4239" s="40"/>
      <c r="N4239" s="40"/>
      <c r="O4239" s="40"/>
      <c r="P4239" s="40"/>
      <c r="Q4239" s="40"/>
      <c r="R4239" s="40"/>
      <c r="S4239" s="40"/>
      <c r="T4239" s="40"/>
      <c r="U4239" s="40"/>
      <c r="V4239" s="40"/>
      <c r="W4239" s="40"/>
      <c r="X4239" s="40"/>
      <c r="Y4239" s="40"/>
      <c r="Z4239" s="40"/>
      <c r="AA4239" s="40"/>
      <c r="AB4239" s="40"/>
      <c r="AC4239" s="40"/>
      <c r="AD4239" s="40"/>
      <c r="AE4239" s="40"/>
      <c r="AF4239" s="40"/>
      <c r="AG4239" s="40"/>
      <c r="AH4239" s="40"/>
      <c r="AI4239" s="40"/>
      <c r="AJ4239" s="40"/>
      <c r="AK4239" s="40"/>
      <c r="AL4239" s="40"/>
      <c r="AM4239" s="40"/>
      <c r="AN4239" s="40"/>
      <c r="AO4239" s="51"/>
    </row>
    <row r="4240" spans="1:41" s="3" customFormat="1" x14ac:dyDescent="0.25">
      <c r="A4240" s="40"/>
      <c r="B4240" s="50"/>
      <c r="C4240" s="40"/>
      <c r="D4240" s="58"/>
      <c r="E4240" s="40"/>
      <c r="F4240" s="40"/>
      <c r="G4240" s="40"/>
      <c r="H4240" s="40"/>
      <c r="I4240" s="40"/>
      <c r="J4240" s="40"/>
      <c r="K4240" s="40"/>
      <c r="L4240" s="40"/>
      <c r="M4240" s="40"/>
      <c r="N4240" s="40"/>
      <c r="O4240" s="40"/>
      <c r="P4240" s="40"/>
      <c r="Q4240" s="40"/>
      <c r="R4240" s="40"/>
      <c r="S4240" s="40"/>
      <c r="T4240" s="40"/>
      <c r="U4240" s="40"/>
      <c r="V4240" s="40"/>
      <c r="W4240" s="40"/>
      <c r="X4240" s="40"/>
      <c r="Y4240" s="40"/>
      <c r="Z4240" s="40"/>
      <c r="AA4240" s="40"/>
      <c r="AB4240" s="40"/>
      <c r="AC4240" s="40"/>
      <c r="AD4240" s="40"/>
      <c r="AE4240" s="40"/>
      <c r="AF4240" s="40"/>
      <c r="AG4240" s="40"/>
      <c r="AH4240" s="40"/>
      <c r="AI4240" s="40"/>
      <c r="AJ4240" s="40"/>
      <c r="AK4240" s="40"/>
      <c r="AL4240" s="40"/>
      <c r="AM4240" s="40"/>
      <c r="AN4240" s="40"/>
      <c r="AO4240" s="51"/>
    </row>
    <row r="4241" spans="1:41" s="3" customFormat="1" x14ac:dyDescent="0.25">
      <c r="A4241" s="40"/>
      <c r="B4241" s="50"/>
      <c r="C4241" s="40"/>
      <c r="D4241" s="58"/>
      <c r="E4241" s="40"/>
      <c r="F4241" s="40"/>
      <c r="G4241" s="40"/>
      <c r="H4241" s="40"/>
      <c r="I4241" s="40"/>
      <c r="J4241" s="40"/>
      <c r="K4241" s="40"/>
      <c r="L4241" s="40"/>
      <c r="M4241" s="40"/>
      <c r="N4241" s="40"/>
      <c r="O4241" s="40"/>
      <c r="P4241" s="40"/>
      <c r="Q4241" s="40"/>
      <c r="R4241" s="40"/>
      <c r="S4241" s="40"/>
      <c r="T4241" s="40"/>
      <c r="U4241" s="40"/>
      <c r="V4241" s="40"/>
      <c r="W4241" s="40"/>
      <c r="X4241" s="40"/>
      <c r="Y4241" s="40"/>
      <c r="Z4241" s="40"/>
      <c r="AA4241" s="40"/>
      <c r="AB4241" s="40"/>
      <c r="AC4241" s="40"/>
      <c r="AD4241" s="40"/>
      <c r="AE4241" s="40"/>
      <c r="AF4241" s="40"/>
      <c r="AG4241" s="40"/>
      <c r="AH4241" s="40"/>
      <c r="AI4241" s="40"/>
      <c r="AJ4241" s="40"/>
      <c r="AK4241" s="40"/>
      <c r="AL4241" s="40"/>
      <c r="AM4241" s="40"/>
      <c r="AN4241" s="40"/>
      <c r="AO4241" s="51"/>
    </row>
    <row r="4242" spans="1:41" s="3" customFormat="1" x14ac:dyDescent="0.25">
      <c r="A4242" s="40"/>
      <c r="B4242" s="50"/>
      <c r="C4242" s="40"/>
      <c r="D4242" s="58"/>
      <c r="E4242" s="40"/>
      <c r="F4242" s="40"/>
      <c r="G4242" s="40"/>
      <c r="H4242" s="40"/>
      <c r="I4242" s="40"/>
      <c r="J4242" s="40"/>
      <c r="K4242" s="40"/>
      <c r="L4242" s="40"/>
      <c r="M4242" s="40"/>
      <c r="N4242" s="40"/>
      <c r="O4242" s="40"/>
      <c r="P4242" s="40"/>
      <c r="Q4242" s="40"/>
      <c r="R4242" s="40"/>
      <c r="S4242" s="40"/>
      <c r="T4242" s="40"/>
      <c r="U4242" s="40"/>
      <c r="V4242" s="40"/>
      <c r="W4242" s="40"/>
      <c r="X4242" s="40"/>
      <c r="Y4242" s="40"/>
      <c r="Z4242" s="40"/>
      <c r="AA4242" s="40"/>
      <c r="AB4242" s="40"/>
      <c r="AC4242" s="40"/>
      <c r="AD4242" s="40"/>
      <c r="AE4242" s="40"/>
      <c r="AF4242" s="40"/>
      <c r="AG4242" s="40"/>
      <c r="AH4242" s="40"/>
      <c r="AI4242" s="40"/>
      <c r="AJ4242" s="40"/>
      <c r="AK4242" s="40"/>
      <c r="AL4242" s="40"/>
      <c r="AM4242" s="40"/>
      <c r="AN4242" s="40"/>
      <c r="AO4242" s="51"/>
    </row>
    <row r="4243" spans="1:41" s="3" customFormat="1" x14ac:dyDescent="0.25">
      <c r="A4243" s="40"/>
      <c r="B4243" s="50"/>
      <c r="C4243" s="40"/>
      <c r="D4243" s="58"/>
      <c r="E4243" s="40"/>
      <c r="F4243" s="40"/>
      <c r="G4243" s="40"/>
      <c r="H4243" s="40"/>
      <c r="I4243" s="40"/>
      <c r="J4243" s="40"/>
      <c r="K4243" s="40"/>
      <c r="L4243" s="40"/>
      <c r="M4243" s="40"/>
      <c r="N4243" s="40"/>
      <c r="O4243" s="40"/>
      <c r="P4243" s="40"/>
      <c r="Q4243" s="40"/>
      <c r="R4243" s="40"/>
      <c r="S4243" s="40"/>
      <c r="T4243" s="40"/>
      <c r="U4243" s="40"/>
      <c r="V4243" s="40"/>
      <c r="W4243" s="40"/>
      <c r="X4243" s="40"/>
      <c r="Y4243" s="40"/>
      <c r="Z4243" s="40"/>
      <c r="AA4243" s="40"/>
      <c r="AB4243" s="40"/>
      <c r="AC4243" s="40"/>
      <c r="AD4243" s="40"/>
      <c r="AE4243" s="40"/>
      <c r="AF4243" s="40"/>
      <c r="AG4243" s="40"/>
      <c r="AH4243" s="40"/>
      <c r="AI4243" s="40"/>
      <c r="AJ4243" s="40"/>
      <c r="AK4243" s="40"/>
      <c r="AL4243" s="40"/>
      <c r="AM4243" s="40"/>
      <c r="AN4243" s="40"/>
      <c r="AO4243" s="51"/>
    </row>
    <row r="4244" spans="1:41" s="3" customFormat="1" x14ac:dyDescent="0.25">
      <c r="A4244" s="40"/>
      <c r="B4244" s="50"/>
      <c r="C4244" s="40"/>
      <c r="D4244" s="58"/>
      <c r="E4244" s="40"/>
      <c r="F4244" s="40"/>
      <c r="G4244" s="40"/>
      <c r="H4244" s="40"/>
      <c r="I4244" s="40"/>
      <c r="J4244" s="40"/>
      <c r="K4244" s="40"/>
      <c r="L4244" s="40"/>
      <c r="M4244" s="40"/>
      <c r="N4244" s="40"/>
      <c r="O4244" s="40"/>
      <c r="P4244" s="40"/>
      <c r="Q4244" s="40"/>
      <c r="R4244" s="40"/>
      <c r="S4244" s="40"/>
      <c r="T4244" s="40"/>
      <c r="U4244" s="40"/>
      <c r="V4244" s="40"/>
      <c r="W4244" s="40"/>
      <c r="X4244" s="40"/>
      <c r="Y4244" s="40"/>
      <c r="Z4244" s="40"/>
      <c r="AA4244" s="40"/>
      <c r="AB4244" s="40"/>
      <c r="AC4244" s="40"/>
      <c r="AD4244" s="40"/>
      <c r="AE4244" s="40"/>
      <c r="AF4244" s="40"/>
      <c r="AG4244" s="40"/>
      <c r="AH4244" s="40"/>
      <c r="AI4244" s="40"/>
      <c r="AJ4244" s="40"/>
      <c r="AK4244" s="40"/>
      <c r="AL4244" s="40"/>
      <c r="AM4244" s="40"/>
      <c r="AN4244" s="40"/>
      <c r="AO4244" s="51"/>
    </row>
    <row r="4245" spans="1:41" s="3" customFormat="1" x14ac:dyDescent="0.25">
      <c r="A4245" s="40"/>
      <c r="B4245" s="50"/>
      <c r="C4245" s="40"/>
      <c r="D4245" s="58"/>
      <c r="E4245" s="40"/>
      <c r="F4245" s="40"/>
      <c r="G4245" s="40"/>
      <c r="H4245" s="40"/>
      <c r="I4245" s="40"/>
      <c r="J4245" s="40"/>
      <c r="K4245" s="40"/>
      <c r="L4245" s="40"/>
      <c r="M4245" s="40"/>
      <c r="N4245" s="40"/>
      <c r="O4245" s="40"/>
      <c r="P4245" s="40"/>
      <c r="Q4245" s="40"/>
      <c r="R4245" s="40"/>
      <c r="S4245" s="40"/>
      <c r="T4245" s="40"/>
      <c r="U4245" s="40"/>
      <c r="V4245" s="40"/>
      <c r="W4245" s="40"/>
      <c r="X4245" s="40"/>
      <c r="Y4245" s="40"/>
      <c r="Z4245" s="40"/>
      <c r="AA4245" s="40"/>
      <c r="AB4245" s="40"/>
      <c r="AC4245" s="40"/>
      <c r="AD4245" s="40"/>
      <c r="AE4245" s="40"/>
      <c r="AF4245" s="40"/>
      <c r="AG4245" s="40"/>
      <c r="AH4245" s="40"/>
      <c r="AI4245" s="40"/>
      <c r="AJ4245" s="40"/>
      <c r="AK4245" s="40"/>
      <c r="AL4245" s="40"/>
      <c r="AM4245" s="40"/>
      <c r="AN4245" s="40"/>
      <c r="AO4245" s="51"/>
    </row>
    <row r="4246" spans="1:41" s="3" customFormat="1" x14ac:dyDescent="0.25">
      <c r="A4246" s="40"/>
      <c r="B4246" s="50"/>
      <c r="C4246" s="40"/>
      <c r="D4246" s="58"/>
      <c r="E4246" s="40"/>
      <c r="F4246" s="40"/>
      <c r="G4246" s="40"/>
      <c r="H4246" s="40"/>
      <c r="I4246" s="40"/>
      <c r="J4246" s="40"/>
      <c r="K4246" s="40"/>
      <c r="L4246" s="40"/>
      <c r="M4246" s="40"/>
      <c r="N4246" s="40"/>
      <c r="O4246" s="40"/>
      <c r="P4246" s="40"/>
      <c r="Q4246" s="40"/>
      <c r="R4246" s="40"/>
      <c r="S4246" s="40"/>
      <c r="T4246" s="40"/>
      <c r="U4246" s="40"/>
      <c r="V4246" s="40"/>
      <c r="W4246" s="40"/>
      <c r="X4246" s="40"/>
      <c r="Y4246" s="40"/>
      <c r="Z4246" s="40"/>
      <c r="AA4246" s="40"/>
      <c r="AB4246" s="40"/>
      <c r="AC4246" s="40"/>
      <c r="AD4246" s="40"/>
      <c r="AE4246" s="40"/>
      <c r="AF4246" s="40"/>
      <c r="AG4246" s="40"/>
      <c r="AH4246" s="40"/>
      <c r="AI4246" s="40"/>
      <c r="AJ4246" s="40"/>
      <c r="AK4246" s="40"/>
      <c r="AL4246" s="40"/>
      <c r="AM4246" s="40"/>
      <c r="AN4246" s="40"/>
      <c r="AO4246" s="51"/>
    </row>
    <row r="4247" spans="1:41" s="3" customFormat="1" x14ac:dyDescent="0.25">
      <c r="A4247" s="40"/>
      <c r="B4247" s="50"/>
      <c r="C4247" s="40"/>
      <c r="D4247" s="58"/>
      <c r="E4247" s="40"/>
      <c r="F4247" s="40"/>
      <c r="G4247" s="40"/>
      <c r="H4247" s="40"/>
      <c r="I4247" s="40"/>
      <c r="J4247" s="40"/>
      <c r="K4247" s="40"/>
      <c r="L4247" s="40"/>
      <c r="M4247" s="40"/>
      <c r="N4247" s="40"/>
      <c r="O4247" s="40"/>
      <c r="P4247" s="40"/>
      <c r="Q4247" s="40"/>
      <c r="R4247" s="40"/>
      <c r="S4247" s="40"/>
      <c r="T4247" s="40"/>
      <c r="U4247" s="40"/>
      <c r="V4247" s="40"/>
      <c r="W4247" s="40"/>
      <c r="X4247" s="40"/>
      <c r="Y4247" s="40"/>
      <c r="Z4247" s="40"/>
      <c r="AA4247" s="40"/>
      <c r="AB4247" s="40"/>
      <c r="AC4247" s="40"/>
      <c r="AD4247" s="40"/>
      <c r="AE4247" s="40"/>
      <c r="AF4247" s="40"/>
      <c r="AG4247" s="40"/>
      <c r="AH4247" s="40"/>
      <c r="AI4247" s="40"/>
      <c r="AJ4247" s="40"/>
      <c r="AK4247" s="40"/>
      <c r="AL4247" s="40"/>
      <c r="AM4247" s="40"/>
      <c r="AN4247" s="40"/>
      <c r="AO4247" s="51"/>
    </row>
    <row r="4248" spans="1:41" s="3" customFormat="1" x14ac:dyDescent="0.25">
      <c r="A4248" s="40"/>
      <c r="B4248" s="50"/>
      <c r="C4248" s="40"/>
      <c r="D4248" s="58"/>
      <c r="E4248" s="40"/>
      <c r="F4248" s="40"/>
      <c r="G4248" s="40"/>
      <c r="H4248" s="40"/>
      <c r="I4248" s="40"/>
      <c r="J4248" s="40"/>
      <c r="K4248" s="40"/>
      <c r="L4248" s="40"/>
      <c r="M4248" s="40"/>
      <c r="N4248" s="40"/>
      <c r="O4248" s="40"/>
      <c r="P4248" s="40"/>
      <c r="Q4248" s="40"/>
      <c r="R4248" s="40"/>
      <c r="S4248" s="40"/>
      <c r="T4248" s="40"/>
      <c r="U4248" s="40"/>
      <c r="V4248" s="40"/>
      <c r="W4248" s="40"/>
      <c r="X4248" s="40"/>
      <c r="Y4248" s="40"/>
      <c r="Z4248" s="40"/>
      <c r="AA4248" s="40"/>
      <c r="AB4248" s="40"/>
      <c r="AC4248" s="40"/>
      <c r="AD4248" s="40"/>
      <c r="AE4248" s="40"/>
      <c r="AF4248" s="40"/>
      <c r="AG4248" s="40"/>
      <c r="AH4248" s="40"/>
      <c r="AI4248" s="40"/>
      <c r="AJ4248" s="40"/>
      <c r="AK4248" s="40"/>
      <c r="AL4248" s="40"/>
      <c r="AM4248" s="40"/>
      <c r="AN4248" s="40"/>
      <c r="AO4248" s="51"/>
    </row>
    <row r="4249" spans="1:41" s="3" customFormat="1" x14ac:dyDescent="0.25">
      <c r="A4249" s="40"/>
      <c r="B4249" s="50"/>
      <c r="C4249" s="40"/>
      <c r="D4249" s="58"/>
      <c r="E4249" s="40"/>
      <c r="F4249" s="40"/>
      <c r="G4249" s="40"/>
      <c r="H4249" s="40"/>
      <c r="I4249" s="40"/>
      <c r="J4249" s="40"/>
      <c r="K4249" s="40"/>
      <c r="L4249" s="40"/>
      <c r="M4249" s="40"/>
      <c r="N4249" s="40"/>
      <c r="O4249" s="40"/>
      <c r="P4249" s="40"/>
      <c r="Q4249" s="40"/>
      <c r="R4249" s="40"/>
      <c r="S4249" s="40"/>
      <c r="T4249" s="40"/>
      <c r="U4249" s="40"/>
      <c r="V4249" s="40"/>
      <c r="W4249" s="40"/>
      <c r="X4249" s="40"/>
      <c r="Y4249" s="40"/>
      <c r="Z4249" s="40"/>
      <c r="AA4249" s="40"/>
      <c r="AB4249" s="40"/>
      <c r="AC4249" s="40"/>
      <c r="AD4249" s="40"/>
      <c r="AE4249" s="40"/>
      <c r="AF4249" s="40"/>
      <c r="AG4249" s="40"/>
      <c r="AH4249" s="40"/>
      <c r="AI4249" s="40"/>
      <c r="AJ4249" s="40"/>
      <c r="AK4249" s="40"/>
      <c r="AL4249" s="40"/>
      <c r="AM4249" s="40"/>
      <c r="AN4249" s="40"/>
      <c r="AO4249" s="51"/>
    </row>
    <row r="4250" spans="1:41" s="3" customFormat="1" x14ac:dyDescent="0.25">
      <c r="A4250" s="40"/>
      <c r="B4250" s="50"/>
      <c r="C4250" s="40"/>
      <c r="D4250" s="58"/>
      <c r="E4250" s="40"/>
      <c r="F4250" s="40"/>
      <c r="G4250" s="40"/>
      <c r="H4250" s="40"/>
      <c r="I4250" s="40"/>
      <c r="J4250" s="40"/>
      <c r="K4250" s="40"/>
      <c r="L4250" s="40"/>
      <c r="M4250" s="40"/>
      <c r="N4250" s="40"/>
      <c r="O4250" s="40"/>
      <c r="P4250" s="40"/>
      <c r="Q4250" s="40"/>
      <c r="R4250" s="40"/>
      <c r="S4250" s="40"/>
      <c r="T4250" s="40"/>
      <c r="U4250" s="40"/>
      <c r="V4250" s="40"/>
      <c r="W4250" s="40"/>
      <c r="X4250" s="40"/>
      <c r="Y4250" s="40"/>
      <c r="Z4250" s="40"/>
      <c r="AA4250" s="40"/>
      <c r="AB4250" s="40"/>
      <c r="AC4250" s="40"/>
      <c r="AD4250" s="40"/>
      <c r="AE4250" s="40"/>
      <c r="AF4250" s="40"/>
      <c r="AG4250" s="40"/>
      <c r="AH4250" s="40"/>
      <c r="AI4250" s="40"/>
      <c r="AJ4250" s="40"/>
      <c r="AK4250" s="40"/>
      <c r="AL4250" s="40"/>
      <c r="AM4250" s="40"/>
      <c r="AN4250" s="40"/>
      <c r="AO4250" s="51"/>
    </row>
    <row r="4251" spans="1:41" s="3" customFormat="1" x14ac:dyDescent="0.25">
      <c r="A4251" s="40"/>
      <c r="B4251" s="50"/>
      <c r="C4251" s="40"/>
      <c r="D4251" s="58"/>
      <c r="E4251" s="40"/>
      <c r="F4251" s="40"/>
      <c r="G4251" s="40"/>
      <c r="H4251" s="40"/>
      <c r="I4251" s="40"/>
      <c r="J4251" s="40"/>
      <c r="K4251" s="40"/>
      <c r="L4251" s="40"/>
      <c r="M4251" s="40"/>
      <c r="N4251" s="40"/>
      <c r="O4251" s="40"/>
      <c r="P4251" s="40"/>
      <c r="Q4251" s="40"/>
      <c r="R4251" s="40"/>
      <c r="S4251" s="40"/>
      <c r="T4251" s="40"/>
      <c r="U4251" s="40"/>
      <c r="V4251" s="40"/>
      <c r="W4251" s="40"/>
      <c r="X4251" s="40"/>
      <c r="Y4251" s="40"/>
      <c r="Z4251" s="40"/>
      <c r="AA4251" s="40"/>
      <c r="AB4251" s="40"/>
      <c r="AC4251" s="40"/>
      <c r="AD4251" s="40"/>
      <c r="AE4251" s="40"/>
      <c r="AF4251" s="40"/>
      <c r="AG4251" s="40"/>
      <c r="AH4251" s="40"/>
      <c r="AI4251" s="40"/>
      <c r="AJ4251" s="40"/>
      <c r="AK4251" s="40"/>
      <c r="AL4251" s="40"/>
      <c r="AM4251" s="40"/>
      <c r="AN4251" s="40"/>
      <c r="AO4251" s="51"/>
    </row>
    <row r="4252" spans="1:41" s="3" customFormat="1" x14ac:dyDescent="0.25">
      <c r="A4252" s="40"/>
      <c r="B4252" s="50"/>
      <c r="C4252" s="40"/>
      <c r="D4252" s="58"/>
      <c r="E4252" s="40"/>
      <c r="F4252" s="40"/>
      <c r="G4252" s="40"/>
      <c r="H4252" s="40"/>
      <c r="I4252" s="40"/>
      <c r="J4252" s="40"/>
      <c r="K4252" s="40"/>
      <c r="L4252" s="40"/>
      <c r="M4252" s="40"/>
      <c r="N4252" s="40"/>
      <c r="O4252" s="40"/>
      <c r="P4252" s="40"/>
      <c r="Q4252" s="40"/>
      <c r="R4252" s="40"/>
      <c r="S4252" s="40"/>
      <c r="T4252" s="40"/>
      <c r="U4252" s="40"/>
      <c r="V4252" s="40"/>
      <c r="W4252" s="40"/>
      <c r="X4252" s="40"/>
      <c r="Y4252" s="40"/>
      <c r="Z4252" s="40"/>
      <c r="AA4252" s="40"/>
      <c r="AB4252" s="40"/>
      <c r="AC4252" s="40"/>
      <c r="AD4252" s="40"/>
      <c r="AE4252" s="40"/>
      <c r="AF4252" s="40"/>
      <c r="AG4252" s="40"/>
      <c r="AH4252" s="40"/>
      <c r="AI4252" s="40"/>
      <c r="AJ4252" s="40"/>
      <c r="AK4252" s="40"/>
      <c r="AL4252" s="40"/>
      <c r="AM4252" s="40"/>
      <c r="AN4252" s="40"/>
      <c r="AO4252" s="51"/>
    </row>
    <row r="4253" spans="1:41" s="3" customFormat="1" x14ac:dyDescent="0.25">
      <c r="A4253" s="40"/>
      <c r="B4253" s="50"/>
      <c r="C4253" s="40"/>
      <c r="D4253" s="58"/>
      <c r="E4253" s="40"/>
      <c r="F4253" s="40"/>
      <c r="G4253" s="40"/>
      <c r="H4253" s="40"/>
      <c r="I4253" s="40"/>
      <c r="J4253" s="40"/>
      <c r="K4253" s="40"/>
      <c r="L4253" s="40"/>
      <c r="M4253" s="40"/>
      <c r="N4253" s="40"/>
      <c r="O4253" s="40"/>
      <c r="P4253" s="40"/>
      <c r="Q4253" s="40"/>
      <c r="R4253" s="40"/>
      <c r="S4253" s="40"/>
      <c r="T4253" s="40"/>
      <c r="U4253" s="40"/>
      <c r="V4253" s="40"/>
      <c r="W4253" s="40"/>
      <c r="X4253" s="40"/>
      <c r="Y4253" s="40"/>
      <c r="Z4253" s="40"/>
      <c r="AA4253" s="40"/>
      <c r="AB4253" s="40"/>
      <c r="AC4253" s="40"/>
      <c r="AD4253" s="40"/>
      <c r="AE4253" s="40"/>
      <c r="AF4253" s="40"/>
      <c r="AG4253" s="40"/>
      <c r="AH4253" s="40"/>
      <c r="AI4253" s="40"/>
      <c r="AJ4253" s="40"/>
      <c r="AK4253" s="40"/>
      <c r="AL4253" s="40"/>
      <c r="AM4253" s="40"/>
      <c r="AN4253" s="40"/>
      <c r="AO4253" s="51"/>
    </row>
    <row r="4254" spans="1:41" s="3" customFormat="1" x14ac:dyDescent="0.25">
      <c r="A4254" s="40"/>
      <c r="B4254" s="50"/>
      <c r="C4254" s="40"/>
      <c r="D4254" s="58"/>
      <c r="E4254" s="40"/>
      <c r="F4254" s="40"/>
      <c r="G4254" s="40"/>
      <c r="H4254" s="40"/>
      <c r="I4254" s="40"/>
      <c r="J4254" s="40"/>
      <c r="K4254" s="40"/>
      <c r="L4254" s="40"/>
      <c r="M4254" s="40"/>
      <c r="N4254" s="40"/>
      <c r="O4254" s="40"/>
      <c r="P4254" s="40"/>
      <c r="Q4254" s="40"/>
      <c r="R4254" s="40"/>
      <c r="S4254" s="40"/>
      <c r="T4254" s="40"/>
      <c r="U4254" s="40"/>
      <c r="V4254" s="40"/>
      <c r="W4254" s="40"/>
      <c r="X4254" s="40"/>
      <c r="Y4254" s="40"/>
      <c r="Z4254" s="40"/>
      <c r="AA4254" s="40"/>
      <c r="AB4254" s="40"/>
      <c r="AC4254" s="40"/>
      <c r="AD4254" s="40"/>
      <c r="AE4254" s="40"/>
      <c r="AF4254" s="40"/>
      <c r="AG4254" s="40"/>
      <c r="AH4254" s="40"/>
      <c r="AI4254" s="40"/>
      <c r="AJ4254" s="40"/>
      <c r="AK4254" s="40"/>
      <c r="AL4254" s="40"/>
      <c r="AM4254" s="40"/>
      <c r="AN4254" s="40"/>
      <c r="AO4254" s="51"/>
    </row>
    <row r="4255" spans="1:41" s="3" customFormat="1" x14ac:dyDescent="0.25">
      <c r="A4255" s="40"/>
      <c r="B4255" s="50"/>
      <c r="C4255" s="40"/>
      <c r="D4255" s="58"/>
      <c r="E4255" s="40"/>
      <c r="F4255" s="40"/>
      <c r="G4255" s="40"/>
      <c r="H4255" s="40"/>
      <c r="I4255" s="40"/>
      <c r="J4255" s="40"/>
      <c r="K4255" s="40"/>
      <c r="L4255" s="40"/>
      <c r="M4255" s="40"/>
      <c r="N4255" s="40"/>
      <c r="O4255" s="40"/>
      <c r="P4255" s="40"/>
      <c r="Q4255" s="40"/>
      <c r="R4255" s="40"/>
      <c r="S4255" s="40"/>
      <c r="T4255" s="40"/>
      <c r="U4255" s="40"/>
      <c r="V4255" s="40"/>
      <c r="W4255" s="40"/>
      <c r="X4255" s="40"/>
      <c r="Y4255" s="40"/>
      <c r="Z4255" s="40"/>
      <c r="AA4255" s="40"/>
      <c r="AB4255" s="40"/>
      <c r="AC4255" s="40"/>
      <c r="AD4255" s="40"/>
      <c r="AE4255" s="40"/>
      <c r="AF4255" s="40"/>
      <c r="AG4255" s="40"/>
      <c r="AH4255" s="40"/>
      <c r="AI4255" s="40"/>
      <c r="AJ4255" s="40"/>
      <c r="AK4255" s="40"/>
      <c r="AL4255" s="40"/>
      <c r="AM4255" s="40"/>
      <c r="AN4255" s="40"/>
      <c r="AO4255" s="51"/>
    </row>
    <row r="4256" spans="1:41" s="3" customFormat="1" x14ac:dyDescent="0.25">
      <c r="A4256" s="40"/>
      <c r="B4256" s="50"/>
      <c r="C4256" s="40"/>
      <c r="D4256" s="58"/>
      <c r="E4256" s="40"/>
      <c r="F4256" s="40"/>
      <c r="G4256" s="40"/>
      <c r="H4256" s="40"/>
      <c r="I4256" s="40"/>
      <c r="J4256" s="40"/>
      <c r="K4256" s="40"/>
      <c r="L4256" s="40"/>
      <c r="M4256" s="40"/>
      <c r="N4256" s="40"/>
      <c r="O4256" s="40"/>
      <c r="P4256" s="40"/>
      <c r="Q4256" s="40"/>
      <c r="R4256" s="40"/>
      <c r="S4256" s="40"/>
      <c r="T4256" s="40"/>
      <c r="U4256" s="40"/>
      <c r="V4256" s="40"/>
      <c r="W4256" s="40"/>
      <c r="X4256" s="40"/>
      <c r="Y4256" s="40"/>
      <c r="Z4256" s="40"/>
      <c r="AA4256" s="40"/>
      <c r="AB4256" s="40"/>
      <c r="AC4256" s="40"/>
      <c r="AD4256" s="40"/>
      <c r="AE4256" s="40"/>
      <c r="AF4256" s="40"/>
      <c r="AG4256" s="40"/>
      <c r="AH4256" s="40"/>
      <c r="AI4256" s="40"/>
      <c r="AJ4256" s="40"/>
      <c r="AK4256" s="40"/>
      <c r="AL4256" s="40"/>
      <c r="AM4256" s="40"/>
      <c r="AN4256" s="40"/>
      <c r="AO4256" s="51"/>
    </row>
    <row r="4257" spans="1:41" s="3" customFormat="1" x14ac:dyDescent="0.25">
      <c r="A4257" s="40"/>
      <c r="B4257" s="50"/>
      <c r="C4257" s="40"/>
      <c r="D4257" s="58"/>
      <c r="E4257" s="40"/>
      <c r="F4257" s="40"/>
      <c r="G4257" s="40"/>
      <c r="H4257" s="40"/>
      <c r="I4257" s="40"/>
      <c r="J4257" s="40"/>
      <c r="K4257" s="40"/>
      <c r="L4257" s="40"/>
      <c r="M4257" s="40"/>
      <c r="N4257" s="40"/>
      <c r="O4257" s="40"/>
      <c r="P4257" s="40"/>
      <c r="Q4257" s="40"/>
      <c r="R4257" s="40"/>
      <c r="S4257" s="40"/>
      <c r="T4257" s="40"/>
      <c r="U4257" s="40"/>
      <c r="V4257" s="40"/>
      <c r="W4257" s="40"/>
      <c r="X4257" s="40"/>
      <c r="Y4257" s="40"/>
      <c r="Z4257" s="40"/>
      <c r="AA4257" s="40"/>
      <c r="AB4257" s="40"/>
      <c r="AC4257" s="40"/>
      <c r="AD4257" s="40"/>
      <c r="AE4257" s="40"/>
      <c r="AF4257" s="40"/>
      <c r="AG4257" s="40"/>
      <c r="AH4257" s="40"/>
      <c r="AI4257" s="40"/>
      <c r="AJ4257" s="40"/>
      <c r="AK4257" s="40"/>
      <c r="AL4257" s="40"/>
      <c r="AM4257" s="40"/>
      <c r="AN4257" s="40"/>
      <c r="AO4257" s="51"/>
    </row>
    <row r="4258" spans="1:41" s="3" customFormat="1" x14ac:dyDescent="0.25">
      <c r="A4258" s="40"/>
      <c r="B4258" s="50"/>
      <c r="C4258" s="40"/>
      <c r="D4258" s="58"/>
      <c r="E4258" s="40"/>
      <c r="F4258" s="40"/>
      <c r="G4258" s="40"/>
      <c r="H4258" s="40"/>
      <c r="I4258" s="40"/>
      <c r="J4258" s="40"/>
      <c r="K4258" s="40"/>
      <c r="L4258" s="40"/>
      <c r="M4258" s="40"/>
      <c r="N4258" s="40"/>
      <c r="O4258" s="40"/>
      <c r="P4258" s="40"/>
      <c r="Q4258" s="40"/>
      <c r="R4258" s="40"/>
      <c r="S4258" s="40"/>
      <c r="T4258" s="40"/>
      <c r="U4258" s="40"/>
      <c r="V4258" s="40"/>
      <c r="W4258" s="40"/>
      <c r="X4258" s="40"/>
      <c r="Y4258" s="40"/>
      <c r="Z4258" s="40"/>
      <c r="AA4258" s="40"/>
      <c r="AB4258" s="40"/>
      <c r="AC4258" s="40"/>
      <c r="AD4258" s="40"/>
      <c r="AE4258" s="40"/>
      <c r="AF4258" s="40"/>
      <c r="AG4258" s="40"/>
      <c r="AH4258" s="40"/>
      <c r="AI4258" s="40"/>
      <c r="AJ4258" s="40"/>
      <c r="AK4258" s="40"/>
      <c r="AL4258" s="40"/>
      <c r="AM4258" s="40"/>
      <c r="AN4258" s="40"/>
      <c r="AO4258" s="51"/>
    </row>
    <row r="4259" spans="1:41" s="3" customFormat="1" x14ac:dyDescent="0.25">
      <c r="A4259" s="40"/>
      <c r="B4259" s="50"/>
      <c r="C4259" s="40"/>
      <c r="D4259" s="58"/>
      <c r="E4259" s="40"/>
      <c r="F4259" s="40"/>
      <c r="G4259" s="40"/>
      <c r="H4259" s="40"/>
      <c r="I4259" s="40"/>
      <c r="J4259" s="40"/>
      <c r="K4259" s="40"/>
      <c r="L4259" s="40"/>
      <c r="M4259" s="40"/>
      <c r="N4259" s="40"/>
      <c r="O4259" s="40"/>
      <c r="P4259" s="40"/>
      <c r="Q4259" s="40"/>
      <c r="R4259" s="40"/>
      <c r="S4259" s="40"/>
      <c r="T4259" s="40"/>
      <c r="U4259" s="40"/>
      <c r="V4259" s="40"/>
      <c r="W4259" s="40"/>
      <c r="X4259" s="40"/>
      <c r="Y4259" s="40"/>
      <c r="Z4259" s="40"/>
      <c r="AA4259" s="40"/>
      <c r="AB4259" s="40"/>
      <c r="AC4259" s="40"/>
      <c r="AD4259" s="40"/>
      <c r="AE4259" s="40"/>
      <c r="AF4259" s="40"/>
      <c r="AG4259" s="40"/>
      <c r="AH4259" s="40"/>
      <c r="AI4259" s="40"/>
      <c r="AJ4259" s="40"/>
      <c r="AK4259" s="40"/>
      <c r="AL4259" s="40"/>
      <c r="AM4259" s="40"/>
      <c r="AN4259" s="40"/>
      <c r="AO4259" s="51"/>
    </row>
    <row r="4260" spans="1:41" s="3" customFormat="1" x14ac:dyDescent="0.25">
      <c r="A4260" s="40"/>
      <c r="B4260" s="50"/>
      <c r="C4260" s="40"/>
      <c r="D4260" s="58"/>
      <c r="E4260" s="40"/>
      <c r="F4260" s="40"/>
      <c r="G4260" s="40"/>
      <c r="H4260" s="40"/>
      <c r="I4260" s="40"/>
      <c r="J4260" s="40"/>
      <c r="K4260" s="40"/>
      <c r="L4260" s="40"/>
      <c r="M4260" s="40"/>
      <c r="N4260" s="40"/>
      <c r="O4260" s="40"/>
      <c r="P4260" s="40"/>
      <c r="Q4260" s="40"/>
      <c r="R4260" s="40"/>
      <c r="S4260" s="40"/>
      <c r="T4260" s="40"/>
      <c r="U4260" s="40"/>
      <c r="V4260" s="40"/>
      <c r="W4260" s="40"/>
      <c r="X4260" s="40"/>
      <c r="Y4260" s="40"/>
      <c r="Z4260" s="40"/>
      <c r="AA4260" s="40"/>
      <c r="AB4260" s="40"/>
      <c r="AC4260" s="40"/>
      <c r="AD4260" s="40"/>
      <c r="AE4260" s="40"/>
      <c r="AF4260" s="40"/>
      <c r="AG4260" s="40"/>
      <c r="AH4260" s="40"/>
      <c r="AI4260" s="40"/>
      <c r="AJ4260" s="40"/>
      <c r="AK4260" s="40"/>
      <c r="AL4260" s="40"/>
      <c r="AM4260" s="40"/>
      <c r="AN4260" s="40"/>
      <c r="AO4260" s="51"/>
    </row>
    <row r="4261" spans="1:41" s="3" customFormat="1" x14ac:dyDescent="0.25">
      <c r="A4261" s="40"/>
      <c r="B4261" s="50"/>
      <c r="C4261" s="40"/>
      <c r="D4261" s="58"/>
      <c r="E4261" s="40"/>
      <c r="F4261" s="40"/>
      <c r="G4261" s="40"/>
      <c r="H4261" s="40"/>
      <c r="I4261" s="40"/>
      <c r="J4261" s="40"/>
      <c r="K4261" s="40"/>
      <c r="L4261" s="40"/>
      <c r="M4261" s="40"/>
      <c r="N4261" s="40"/>
      <c r="O4261" s="40"/>
      <c r="P4261" s="40"/>
      <c r="Q4261" s="40"/>
      <c r="R4261" s="40"/>
      <c r="S4261" s="40"/>
      <c r="T4261" s="40"/>
      <c r="U4261" s="40"/>
      <c r="V4261" s="40"/>
      <c r="W4261" s="40"/>
      <c r="X4261" s="40"/>
      <c r="Y4261" s="40"/>
      <c r="Z4261" s="40"/>
      <c r="AA4261" s="40"/>
      <c r="AB4261" s="40"/>
      <c r="AC4261" s="40"/>
      <c r="AD4261" s="40"/>
      <c r="AE4261" s="40"/>
      <c r="AF4261" s="40"/>
      <c r="AG4261" s="40"/>
      <c r="AH4261" s="40"/>
      <c r="AI4261" s="40"/>
      <c r="AJ4261" s="40"/>
      <c r="AK4261" s="40"/>
      <c r="AL4261" s="40"/>
      <c r="AM4261" s="40"/>
      <c r="AN4261" s="40"/>
      <c r="AO4261" s="51"/>
    </row>
    <row r="4262" spans="1:41" s="3" customFormat="1" x14ac:dyDescent="0.25">
      <c r="A4262" s="40"/>
      <c r="B4262" s="50"/>
      <c r="C4262" s="40"/>
      <c r="D4262" s="58"/>
      <c r="E4262" s="40"/>
      <c r="F4262" s="40"/>
      <c r="G4262" s="40"/>
      <c r="H4262" s="40"/>
      <c r="I4262" s="40"/>
      <c r="J4262" s="40"/>
      <c r="K4262" s="40"/>
      <c r="L4262" s="40"/>
      <c r="M4262" s="40"/>
      <c r="N4262" s="40"/>
      <c r="O4262" s="40"/>
      <c r="P4262" s="40"/>
      <c r="Q4262" s="40"/>
      <c r="R4262" s="40"/>
      <c r="S4262" s="40"/>
      <c r="T4262" s="40"/>
      <c r="U4262" s="40"/>
      <c r="V4262" s="40"/>
      <c r="W4262" s="40"/>
      <c r="X4262" s="40"/>
      <c r="Y4262" s="40"/>
      <c r="Z4262" s="40"/>
      <c r="AA4262" s="40"/>
      <c r="AB4262" s="40"/>
      <c r="AC4262" s="40"/>
      <c r="AD4262" s="40"/>
      <c r="AE4262" s="40"/>
      <c r="AF4262" s="40"/>
      <c r="AG4262" s="40"/>
      <c r="AH4262" s="40"/>
      <c r="AI4262" s="40"/>
      <c r="AJ4262" s="40"/>
      <c r="AK4262" s="40"/>
      <c r="AL4262" s="40"/>
      <c r="AM4262" s="40"/>
      <c r="AN4262" s="40"/>
      <c r="AO4262" s="51"/>
    </row>
    <row r="4263" spans="1:41" s="3" customFormat="1" x14ac:dyDescent="0.25">
      <c r="A4263" s="40"/>
      <c r="B4263" s="50"/>
      <c r="C4263" s="40"/>
      <c r="D4263" s="58"/>
      <c r="E4263" s="40"/>
      <c r="F4263" s="40"/>
      <c r="G4263" s="40"/>
      <c r="H4263" s="40"/>
      <c r="I4263" s="40"/>
      <c r="J4263" s="40"/>
      <c r="K4263" s="40"/>
      <c r="L4263" s="40"/>
      <c r="M4263" s="40"/>
      <c r="N4263" s="40"/>
      <c r="O4263" s="40"/>
      <c r="P4263" s="40"/>
      <c r="Q4263" s="40"/>
      <c r="R4263" s="40"/>
      <c r="S4263" s="40"/>
      <c r="T4263" s="40"/>
      <c r="U4263" s="40"/>
      <c r="V4263" s="40"/>
      <c r="W4263" s="40"/>
      <c r="X4263" s="40"/>
      <c r="Y4263" s="40"/>
      <c r="Z4263" s="40"/>
      <c r="AA4263" s="40"/>
      <c r="AB4263" s="40"/>
      <c r="AC4263" s="40"/>
      <c r="AD4263" s="40"/>
      <c r="AE4263" s="40"/>
      <c r="AF4263" s="40"/>
      <c r="AG4263" s="40"/>
      <c r="AH4263" s="40"/>
      <c r="AI4263" s="40"/>
      <c r="AJ4263" s="40"/>
      <c r="AK4263" s="40"/>
      <c r="AL4263" s="40"/>
      <c r="AM4263" s="40"/>
      <c r="AN4263" s="40"/>
      <c r="AO4263" s="51"/>
    </row>
    <row r="4264" spans="1:41" s="3" customFormat="1" x14ac:dyDescent="0.25">
      <c r="A4264" s="40"/>
      <c r="B4264" s="50"/>
      <c r="C4264" s="40"/>
      <c r="D4264" s="58"/>
      <c r="E4264" s="40"/>
      <c r="F4264" s="40"/>
      <c r="G4264" s="40"/>
      <c r="H4264" s="40"/>
      <c r="I4264" s="40"/>
      <c r="J4264" s="40"/>
      <c r="K4264" s="40"/>
      <c r="L4264" s="40"/>
      <c r="M4264" s="40"/>
      <c r="N4264" s="40"/>
      <c r="O4264" s="40"/>
      <c r="P4264" s="40"/>
      <c r="Q4264" s="40"/>
      <c r="R4264" s="40"/>
      <c r="S4264" s="40"/>
      <c r="T4264" s="40"/>
      <c r="U4264" s="40"/>
      <c r="V4264" s="40"/>
      <c r="W4264" s="40"/>
      <c r="X4264" s="40"/>
      <c r="Y4264" s="40"/>
      <c r="Z4264" s="40"/>
      <c r="AA4264" s="40"/>
      <c r="AB4264" s="40"/>
      <c r="AC4264" s="40"/>
      <c r="AD4264" s="40"/>
      <c r="AE4264" s="40"/>
      <c r="AF4264" s="40"/>
      <c r="AG4264" s="40"/>
      <c r="AH4264" s="40"/>
      <c r="AI4264" s="40"/>
      <c r="AJ4264" s="40"/>
      <c r="AK4264" s="40"/>
      <c r="AL4264" s="40"/>
      <c r="AM4264" s="40"/>
      <c r="AN4264" s="40"/>
      <c r="AO4264" s="51"/>
    </row>
    <row r="4265" spans="1:41" s="3" customFormat="1" x14ac:dyDescent="0.25">
      <c r="A4265" s="40"/>
      <c r="B4265" s="50"/>
      <c r="C4265" s="40"/>
      <c r="D4265" s="58"/>
      <c r="E4265" s="40"/>
      <c r="F4265" s="40"/>
      <c r="G4265" s="40"/>
      <c r="H4265" s="40"/>
      <c r="I4265" s="40"/>
      <c r="J4265" s="40"/>
      <c r="K4265" s="40"/>
      <c r="L4265" s="40"/>
      <c r="M4265" s="40"/>
      <c r="N4265" s="40"/>
      <c r="O4265" s="40"/>
      <c r="P4265" s="40"/>
      <c r="Q4265" s="40"/>
      <c r="R4265" s="40"/>
      <c r="S4265" s="40"/>
      <c r="T4265" s="40"/>
      <c r="U4265" s="40"/>
      <c r="V4265" s="40"/>
      <c r="W4265" s="40"/>
      <c r="X4265" s="40"/>
      <c r="Y4265" s="40"/>
      <c r="Z4265" s="40"/>
      <c r="AA4265" s="40"/>
      <c r="AB4265" s="40"/>
      <c r="AC4265" s="40"/>
      <c r="AD4265" s="40"/>
      <c r="AE4265" s="40"/>
      <c r="AF4265" s="40"/>
      <c r="AG4265" s="40"/>
      <c r="AH4265" s="40"/>
      <c r="AI4265" s="40"/>
      <c r="AJ4265" s="40"/>
      <c r="AK4265" s="40"/>
      <c r="AL4265" s="40"/>
      <c r="AM4265" s="40"/>
      <c r="AN4265" s="40"/>
      <c r="AO4265" s="51"/>
    </row>
    <row r="4266" spans="1:41" s="3" customFormat="1" x14ac:dyDescent="0.25">
      <c r="A4266" s="40"/>
      <c r="B4266" s="50"/>
      <c r="C4266" s="40"/>
      <c r="D4266" s="58"/>
      <c r="E4266" s="40"/>
      <c r="F4266" s="40"/>
      <c r="G4266" s="40"/>
      <c r="H4266" s="40"/>
      <c r="I4266" s="40"/>
      <c r="J4266" s="40"/>
      <c r="K4266" s="40"/>
      <c r="L4266" s="40"/>
      <c r="M4266" s="40"/>
      <c r="N4266" s="40"/>
      <c r="O4266" s="40"/>
      <c r="P4266" s="40"/>
      <c r="Q4266" s="40"/>
      <c r="R4266" s="40"/>
      <c r="S4266" s="40"/>
      <c r="T4266" s="40"/>
      <c r="U4266" s="40"/>
      <c r="V4266" s="40"/>
      <c r="W4266" s="40"/>
      <c r="X4266" s="40"/>
      <c r="Y4266" s="40"/>
      <c r="Z4266" s="40"/>
      <c r="AA4266" s="40"/>
      <c r="AB4266" s="40"/>
      <c r="AC4266" s="40"/>
      <c r="AD4266" s="40"/>
      <c r="AE4266" s="40"/>
      <c r="AF4266" s="40"/>
      <c r="AG4266" s="40"/>
      <c r="AH4266" s="40"/>
      <c r="AI4266" s="40"/>
      <c r="AJ4266" s="40"/>
      <c r="AK4266" s="40"/>
      <c r="AL4266" s="40"/>
      <c r="AM4266" s="40"/>
      <c r="AN4266" s="40"/>
      <c r="AO4266" s="51"/>
    </row>
    <row r="4267" spans="1:41" s="3" customFormat="1" x14ac:dyDescent="0.25">
      <c r="A4267" s="40"/>
      <c r="B4267" s="50"/>
      <c r="C4267" s="40"/>
      <c r="D4267" s="58"/>
      <c r="E4267" s="40"/>
      <c r="F4267" s="40"/>
      <c r="G4267" s="40"/>
      <c r="H4267" s="40"/>
      <c r="I4267" s="40"/>
      <c r="J4267" s="40"/>
      <c r="K4267" s="40"/>
      <c r="L4267" s="40"/>
      <c r="M4267" s="40"/>
      <c r="N4267" s="40"/>
      <c r="O4267" s="40"/>
      <c r="P4267" s="40"/>
      <c r="Q4267" s="40"/>
      <c r="R4267" s="40"/>
      <c r="S4267" s="40"/>
      <c r="T4267" s="40"/>
      <c r="U4267" s="40"/>
      <c r="V4267" s="40"/>
      <c r="W4267" s="40"/>
      <c r="X4267" s="40"/>
      <c r="Y4267" s="40"/>
      <c r="Z4267" s="40"/>
      <c r="AA4267" s="40"/>
      <c r="AB4267" s="40"/>
      <c r="AC4267" s="40"/>
      <c r="AD4267" s="40"/>
      <c r="AE4267" s="40"/>
      <c r="AF4267" s="40"/>
      <c r="AG4267" s="40"/>
      <c r="AH4267" s="40"/>
      <c r="AI4267" s="40"/>
      <c r="AJ4267" s="40"/>
      <c r="AK4267" s="40"/>
      <c r="AL4267" s="40"/>
      <c r="AM4267" s="40"/>
      <c r="AN4267" s="40"/>
      <c r="AO4267" s="51"/>
    </row>
    <row r="4268" spans="1:41" s="3" customFormat="1" x14ac:dyDescent="0.25">
      <c r="A4268" s="40"/>
      <c r="B4268" s="50"/>
      <c r="C4268" s="40"/>
      <c r="D4268" s="58"/>
      <c r="E4268" s="40"/>
      <c r="F4268" s="40"/>
      <c r="G4268" s="40"/>
      <c r="H4268" s="40"/>
      <c r="I4268" s="40"/>
      <c r="J4268" s="40"/>
      <c r="K4268" s="40"/>
      <c r="L4268" s="40"/>
      <c r="M4268" s="40"/>
      <c r="N4268" s="40"/>
      <c r="O4268" s="40"/>
      <c r="P4268" s="40"/>
      <c r="Q4268" s="40"/>
      <c r="R4268" s="40"/>
      <c r="S4268" s="40"/>
      <c r="T4268" s="40"/>
      <c r="U4268" s="40"/>
      <c r="V4268" s="40"/>
      <c r="W4268" s="40"/>
      <c r="X4268" s="40"/>
      <c r="Y4268" s="40"/>
      <c r="Z4268" s="40"/>
      <c r="AA4268" s="40"/>
      <c r="AB4268" s="40"/>
      <c r="AC4268" s="40"/>
      <c r="AD4268" s="40"/>
      <c r="AE4268" s="40"/>
      <c r="AF4268" s="40"/>
      <c r="AG4268" s="40"/>
      <c r="AH4268" s="40"/>
      <c r="AI4268" s="40"/>
      <c r="AJ4268" s="40"/>
      <c r="AK4268" s="40"/>
      <c r="AL4268" s="40"/>
      <c r="AM4268" s="40"/>
      <c r="AN4268" s="40"/>
      <c r="AO4268" s="51"/>
    </row>
    <row r="4269" spans="1:41" s="3" customFormat="1" x14ac:dyDescent="0.25">
      <c r="A4269" s="40"/>
      <c r="B4269" s="50"/>
      <c r="C4269" s="40"/>
      <c r="D4269" s="58"/>
      <c r="E4269" s="40"/>
      <c r="F4269" s="40"/>
      <c r="G4269" s="40"/>
      <c r="H4269" s="40"/>
      <c r="I4269" s="40"/>
      <c r="J4269" s="40"/>
      <c r="K4269" s="40"/>
      <c r="L4269" s="40"/>
      <c r="M4269" s="40"/>
      <c r="N4269" s="40"/>
      <c r="O4269" s="40"/>
      <c r="P4269" s="40"/>
      <c r="Q4269" s="40"/>
      <c r="R4269" s="40"/>
      <c r="S4269" s="40"/>
      <c r="T4269" s="40"/>
      <c r="U4269" s="40"/>
      <c r="V4269" s="40"/>
      <c r="W4269" s="40"/>
      <c r="X4269" s="40"/>
      <c r="Y4269" s="40"/>
      <c r="Z4269" s="40"/>
      <c r="AA4269" s="40"/>
      <c r="AB4269" s="40"/>
      <c r="AC4269" s="40"/>
      <c r="AD4269" s="40"/>
      <c r="AE4269" s="40"/>
      <c r="AF4269" s="40"/>
      <c r="AG4269" s="40"/>
      <c r="AH4269" s="40"/>
      <c r="AI4269" s="40"/>
      <c r="AJ4269" s="40"/>
      <c r="AK4269" s="40"/>
      <c r="AL4269" s="40"/>
      <c r="AM4269" s="40"/>
      <c r="AN4269" s="40"/>
      <c r="AO4269" s="51"/>
    </row>
    <row r="4270" spans="1:41" s="3" customFormat="1" x14ac:dyDescent="0.25">
      <c r="A4270" s="40"/>
      <c r="B4270" s="50"/>
      <c r="C4270" s="40"/>
      <c r="D4270" s="58"/>
      <c r="E4270" s="40"/>
      <c r="F4270" s="40"/>
      <c r="G4270" s="40"/>
      <c r="H4270" s="40"/>
      <c r="I4270" s="40"/>
      <c r="J4270" s="40"/>
      <c r="K4270" s="40"/>
      <c r="L4270" s="40"/>
      <c r="M4270" s="40"/>
      <c r="N4270" s="40"/>
      <c r="O4270" s="40"/>
      <c r="P4270" s="40"/>
      <c r="Q4270" s="40"/>
      <c r="R4270" s="40"/>
      <c r="S4270" s="40"/>
      <c r="T4270" s="40"/>
      <c r="U4270" s="40"/>
      <c r="V4270" s="40"/>
      <c r="W4270" s="40"/>
      <c r="X4270" s="40"/>
      <c r="Y4270" s="40"/>
      <c r="Z4270" s="40"/>
      <c r="AA4270" s="40"/>
      <c r="AB4270" s="40"/>
      <c r="AC4270" s="40"/>
      <c r="AD4270" s="40"/>
      <c r="AE4270" s="40"/>
      <c r="AF4270" s="40"/>
      <c r="AG4270" s="40"/>
      <c r="AH4270" s="40"/>
      <c r="AI4270" s="40"/>
      <c r="AJ4270" s="40"/>
      <c r="AK4270" s="40"/>
      <c r="AL4270" s="40"/>
      <c r="AM4270" s="40"/>
      <c r="AN4270" s="40"/>
      <c r="AO4270" s="51"/>
    </row>
    <row r="4271" spans="1:41" s="3" customFormat="1" x14ac:dyDescent="0.25">
      <c r="A4271" s="40"/>
      <c r="B4271" s="50"/>
      <c r="C4271" s="40"/>
      <c r="D4271" s="58"/>
      <c r="E4271" s="40"/>
      <c r="F4271" s="40"/>
      <c r="G4271" s="40"/>
      <c r="H4271" s="40"/>
      <c r="I4271" s="40"/>
      <c r="J4271" s="40"/>
      <c r="K4271" s="40"/>
      <c r="L4271" s="40"/>
      <c r="M4271" s="40"/>
      <c r="N4271" s="40"/>
      <c r="O4271" s="40"/>
      <c r="P4271" s="40"/>
      <c r="Q4271" s="40"/>
      <c r="R4271" s="40"/>
      <c r="S4271" s="40"/>
      <c r="T4271" s="40"/>
      <c r="U4271" s="40"/>
      <c r="V4271" s="40"/>
      <c r="W4271" s="40"/>
      <c r="X4271" s="40"/>
      <c r="Y4271" s="40"/>
      <c r="Z4271" s="40"/>
      <c r="AA4271" s="40"/>
      <c r="AB4271" s="40"/>
      <c r="AC4271" s="40"/>
      <c r="AD4271" s="40"/>
      <c r="AE4271" s="40"/>
      <c r="AF4271" s="40"/>
      <c r="AG4271" s="40"/>
      <c r="AH4271" s="40"/>
      <c r="AI4271" s="40"/>
      <c r="AJ4271" s="40"/>
      <c r="AK4271" s="40"/>
      <c r="AL4271" s="40"/>
      <c r="AM4271" s="40"/>
      <c r="AN4271" s="40"/>
      <c r="AO4271" s="51"/>
    </row>
    <row r="4272" spans="1:41" s="3" customFormat="1" x14ac:dyDescent="0.25">
      <c r="A4272" s="40"/>
      <c r="B4272" s="50"/>
      <c r="C4272" s="40"/>
      <c r="D4272" s="58"/>
      <c r="E4272" s="40"/>
      <c r="F4272" s="40"/>
      <c r="G4272" s="40"/>
      <c r="H4272" s="40"/>
      <c r="I4272" s="40"/>
      <c r="J4272" s="40"/>
      <c r="K4272" s="40"/>
      <c r="L4272" s="40"/>
      <c r="M4272" s="40"/>
      <c r="N4272" s="40"/>
      <c r="O4272" s="40"/>
      <c r="P4272" s="40"/>
      <c r="Q4272" s="40"/>
      <c r="R4272" s="40"/>
      <c r="S4272" s="40"/>
      <c r="T4272" s="40"/>
      <c r="U4272" s="40"/>
      <c r="V4272" s="40"/>
      <c r="W4272" s="40"/>
      <c r="X4272" s="40"/>
      <c r="Y4272" s="40"/>
      <c r="Z4272" s="40"/>
      <c r="AA4272" s="40"/>
      <c r="AB4272" s="40"/>
      <c r="AC4272" s="40"/>
      <c r="AD4272" s="40"/>
      <c r="AE4272" s="40"/>
      <c r="AF4272" s="40"/>
      <c r="AG4272" s="40"/>
      <c r="AH4272" s="40"/>
      <c r="AI4272" s="40"/>
      <c r="AJ4272" s="40"/>
      <c r="AK4272" s="40"/>
      <c r="AL4272" s="40"/>
      <c r="AM4272" s="40"/>
      <c r="AN4272" s="40"/>
      <c r="AO4272" s="51"/>
    </row>
    <row r="4273" spans="1:41" s="3" customFormat="1" x14ac:dyDescent="0.25">
      <c r="A4273" s="40"/>
      <c r="B4273" s="50"/>
      <c r="C4273" s="40"/>
      <c r="D4273" s="58"/>
      <c r="E4273" s="40"/>
      <c r="F4273" s="40"/>
      <c r="G4273" s="40"/>
      <c r="H4273" s="40"/>
      <c r="I4273" s="40"/>
      <c r="J4273" s="40"/>
      <c r="K4273" s="40"/>
      <c r="L4273" s="40"/>
      <c r="M4273" s="40"/>
      <c r="N4273" s="40"/>
      <c r="O4273" s="40"/>
      <c r="P4273" s="40"/>
      <c r="Q4273" s="40"/>
      <c r="R4273" s="40"/>
      <c r="S4273" s="40"/>
      <c r="T4273" s="40"/>
      <c r="U4273" s="40"/>
      <c r="V4273" s="40"/>
      <c r="W4273" s="40"/>
      <c r="X4273" s="40"/>
      <c r="Y4273" s="40"/>
      <c r="Z4273" s="40"/>
      <c r="AA4273" s="40"/>
      <c r="AB4273" s="40"/>
      <c r="AC4273" s="40"/>
      <c r="AD4273" s="40"/>
      <c r="AE4273" s="40"/>
      <c r="AF4273" s="40"/>
      <c r="AG4273" s="40"/>
      <c r="AH4273" s="40"/>
      <c r="AI4273" s="40"/>
      <c r="AJ4273" s="40"/>
      <c r="AK4273" s="40"/>
      <c r="AL4273" s="40"/>
      <c r="AM4273" s="40"/>
      <c r="AN4273" s="40"/>
      <c r="AO4273" s="51"/>
    </row>
    <row r="4274" spans="1:41" s="3" customFormat="1" x14ac:dyDescent="0.25">
      <c r="A4274" s="40"/>
      <c r="B4274" s="50"/>
      <c r="C4274" s="40"/>
      <c r="D4274" s="58"/>
      <c r="E4274" s="40"/>
      <c r="F4274" s="40"/>
      <c r="G4274" s="40"/>
      <c r="H4274" s="40"/>
      <c r="I4274" s="40"/>
      <c r="J4274" s="40"/>
      <c r="K4274" s="40"/>
      <c r="L4274" s="40"/>
      <c r="M4274" s="40"/>
      <c r="N4274" s="40"/>
      <c r="O4274" s="40"/>
      <c r="P4274" s="40"/>
      <c r="Q4274" s="40"/>
      <c r="R4274" s="40"/>
      <c r="S4274" s="40"/>
      <c r="T4274" s="40"/>
      <c r="U4274" s="40"/>
      <c r="V4274" s="40"/>
      <c r="W4274" s="40"/>
      <c r="X4274" s="40"/>
      <c r="Y4274" s="40"/>
      <c r="Z4274" s="40"/>
      <c r="AA4274" s="40"/>
      <c r="AB4274" s="40"/>
      <c r="AC4274" s="40"/>
      <c r="AD4274" s="40"/>
      <c r="AE4274" s="40"/>
      <c r="AF4274" s="40"/>
      <c r="AG4274" s="40"/>
      <c r="AH4274" s="40"/>
      <c r="AI4274" s="40"/>
      <c r="AJ4274" s="40"/>
      <c r="AK4274" s="40"/>
      <c r="AL4274" s="40"/>
      <c r="AM4274" s="40"/>
      <c r="AN4274" s="40"/>
      <c r="AO4274" s="51"/>
    </row>
    <row r="4275" spans="1:41" s="3" customFormat="1" x14ac:dyDescent="0.25">
      <c r="A4275" s="40"/>
      <c r="B4275" s="50"/>
      <c r="C4275" s="40"/>
      <c r="D4275" s="58"/>
      <c r="E4275" s="40"/>
      <c r="F4275" s="40"/>
      <c r="G4275" s="40"/>
      <c r="H4275" s="40"/>
      <c r="I4275" s="40"/>
      <c r="J4275" s="40"/>
      <c r="K4275" s="40"/>
      <c r="L4275" s="40"/>
      <c r="M4275" s="40"/>
      <c r="N4275" s="40"/>
      <c r="O4275" s="40"/>
      <c r="P4275" s="40"/>
      <c r="Q4275" s="40"/>
      <c r="R4275" s="40"/>
      <c r="S4275" s="40"/>
      <c r="T4275" s="40"/>
      <c r="U4275" s="40"/>
      <c r="V4275" s="40"/>
      <c r="W4275" s="40"/>
      <c r="X4275" s="40"/>
      <c r="Y4275" s="40"/>
      <c r="Z4275" s="40"/>
      <c r="AA4275" s="40"/>
      <c r="AB4275" s="40"/>
      <c r="AC4275" s="40"/>
      <c r="AD4275" s="40"/>
      <c r="AE4275" s="40"/>
      <c r="AF4275" s="40"/>
      <c r="AG4275" s="40"/>
      <c r="AH4275" s="40"/>
      <c r="AI4275" s="40"/>
      <c r="AJ4275" s="40"/>
      <c r="AK4275" s="40"/>
      <c r="AL4275" s="40"/>
      <c r="AM4275" s="40"/>
      <c r="AN4275" s="40"/>
      <c r="AO4275" s="51"/>
    </row>
    <row r="4276" spans="1:41" s="3" customFormat="1" x14ac:dyDescent="0.25">
      <c r="A4276" s="40"/>
      <c r="B4276" s="50"/>
      <c r="C4276" s="40"/>
      <c r="D4276" s="58"/>
      <c r="E4276" s="40"/>
      <c r="F4276" s="40"/>
      <c r="G4276" s="40"/>
      <c r="H4276" s="40"/>
      <c r="I4276" s="40"/>
      <c r="J4276" s="40"/>
      <c r="K4276" s="40"/>
      <c r="L4276" s="40"/>
      <c r="M4276" s="40"/>
      <c r="N4276" s="40"/>
      <c r="O4276" s="40"/>
      <c r="P4276" s="40"/>
      <c r="Q4276" s="40"/>
      <c r="R4276" s="40"/>
      <c r="S4276" s="40"/>
      <c r="T4276" s="40"/>
      <c r="U4276" s="40"/>
      <c r="V4276" s="40"/>
      <c r="W4276" s="40"/>
      <c r="X4276" s="40"/>
      <c r="Y4276" s="40"/>
      <c r="Z4276" s="40"/>
      <c r="AA4276" s="40"/>
      <c r="AB4276" s="40"/>
      <c r="AC4276" s="40"/>
      <c r="AD4276" s="40"/>
      <c r="AE4276" s="40"/>
      <c r="AF4276" s="40"/>
      <c r="AG4276" s="40"/>
      <c r="AH4276" s="40"/>
      <c r="AI4276" s="40"/>
      <c r="AJ4276" s="40"/>
      <c r="AK4276" s="40"/>
      <c r="AL4276" s="40"/>
      <c r="AM4276" s="40"/>
      <c r="AN4276" s="40"/>
      <c r="AO4276" s="51"/>
    </row>
    <row r="4277" spans="1:41" s="3" customFormat="1" x14ac:dyDescent="0.25">
      <c r="A4277" s="40"/>
      <c r="B4277" s="50"/>
      <c r="C4277" s="40"/>
      <c r="D4277" s="58"/>
      <c r="E4277" s="40"/>
      <c r="F4277" s="40"/>
      <c r="G4277" s="40"/>
      <c r="H4277" s="40"/>
      <c r="I4277" s="40"/>
      <c r="J4277" s="40"/>
      <c r="K4277" s="40"/>
      <c r="L4277" s="40"/>
      <c r="M4277" s="40"/>
      <c r="N4277" s="40"/>
      <c r="O4277" s="40"/>
      <c r="P4277" s="40"/>
      <c r="Q4277" s="40"/>
      <c r="R4277" s="40"/>
      <c r="S4277" s="40"/>
      <c r="T4277" s="40"/>
      <c r="U4277" s="40"/>
      <c r="V4277" s="40"/>
      <c r="W4277" s="40"/>
      <c r="X4277" s="40"/>
      <c r="Y4277" s="40"/>
      <c r="Z4277" s="40"/>
      <c r="AA4277" s="40"/>
      <c r="AB4277" s="40"/>
      <c r="AC4277" s="40"/>
      <c r="AD4277" s="40"/>
      <c r="AE4277" s="40"/>
      <c r="AF4277" s="40"/>
      <c r="AG4277" s="40"/>
      <c r="AH4277" s="40"/>
      <c r="AI4277" s="40"/>
      <c r="AJ4277" s="40"/>
      <c r="AK4277" s="40"/>
      <c r="AL4277" s="40"/>
      <c r="AM4277" s="40"/>
      <c r="AN4277" s="40"/>
      <c r="AO4277" s="51"/>
    </row>
    <row r="4278" spans="1:41" s="3" customFormat="1" x14ac:dyDescent="0.25">
      <c r="A4278" s="40"/>
      <c r="B4278" s="50"/>
      <c r="C4278" s="40"/>
      <c r="D4278" s="58"/>
      <c r="E4278" s="40"/>
      <c r="F4278" s="40"/>
      <c r="G4278" s="40"/>
      <c r="H4278" s="40"/>
      <c r="I4278" s="40"/>
      <c r="J4278" s="40"/>
      <c r="K4278" s="40"/>
      <c r="L4278" s="40"/>
      <c r="M4278" s="40"/>
      <c r="N4278" s="40"/>
      <c r="O4278" s="40"/>
      <c r="P4278" s="40"/>
      <c r="Q4278" s="40"/>
      <c r="R4278" s="40"/>
      <c r="S4278" s="40"/>
      <c r="T4278" s="40"/>
      <c r="U4278" s="40"/>
      <c r="V4278" s="40"/>
      <c r="W4278" s="40"/>
      <c r="X4278" s="40"/>
      <c r="Y4278" s="40"/>
      <c r="Z4278" s="40"/>
      <c r="AA4278" s="40"/>
      <c r="AB4278" s="40"/>
      <c r="AC4278" s="40"/>
      <c r="AD4278" s="40"/>
      <c r="AE4278" s="40"/>
      <c r="AF4278" s="40"/>
      <c r="AG4278" s="40"/>
      <c r="AH4278" s="40"/>
      <c r="AI4278" s="40"/>
      <c r="AJ4278" s="40"/>
      <c r="AK4278" s="40"/>
      <c r="AL4278" s="40"/>
      <c r="AM4278" s="40"/>
      <c r="AN4278" s="40"/>
      <c r="AO4278" s="51"/>
    </row>
    <row r="4279" spans="1:41" s="3" customFormat="1" x14ac:dyDescent="0.25">
      <c r="A4279" s="40"/>
      <c r="B4279" s="50"/>
      <c r="C4279" s="40"/>
      <c r="D4279" s="58"/>
      <c r="E4279" s="40"/>
      <c r="F4279" s="40"/>
      <c r="G4279" s="40"/>
      <c r="H4279" s="40"/>
      <c r="I4279" s="40"/>
      <c r="J4279" s="40"/>
      <c r="K4279" s="40"/>
      <c r="L4279" s="40"/>
      <c r="M4279" s="40"/>
      <c r="N4279" s="40"/>
      <c r="O4279" s="40"/>
      <c r="P4279" s="40"/>
      <c r="Q4279" s="40"/>
      <c r="R4279" s="40"/>
      <c r="S4279" s="40"/>
      <c r="T4279" s="40"/>
      <c r="U4279" s="40"/>
      <c r="V4279" s="40"/>
      <c r="W4279" s="40"/>
      <c r="X4279" s="40"/>
      <c r="Y4279" s="40"/>
      <c r="Z4279" s="40"/>
      <c r="AA4279" s="40"/>
      <c r="AB4279" s="40"/>
      <c r="AC4279" s="40"/>
      <c r="AD4279" s="40"/>
      <c r="AE4279" s="40"/>
      <c r="AF4279" s="40"/>
      <c r="AG4279" s="40"/>
      <c r="AH4279" s="40"/>
      <c r="AI4279" s="40"/>
      <c r="AJ4279" s="40"/>
      <c r="AK4279" s="40"/>
      <c r="AL4279" s="40"/>
      <c r="AM4279" s="40"/>
      <c r="AN4279" s="40"/>
      <c r="AO4279" s="51"/>
    </row>
    <row r="4280" spans="1:41" s="3" customFormat="1" x14ac:dyDescent="0.25">
      <c r="A4280" s="40"/>
      <c r="B4280" s="50"/>
      <c r="C4280" s="40"/>
      <c r="D4280" s="58"/>
      <c r="E4280" s="40"/>
      <c r="F4280" s="40"/>
      <c r="G4280" s="40"/>
      <c r="H4280" s="40"/>
      <c r="I4280" s="40"/>
      <c r="J4280" s="40"/>
      <c r="K4280" s="40"/>
      <c r="L4280" s="40"/>
      <c r="M4280" s="40"/>
      <c r="N4280" s="40"/>
      <c r="O4280" s="40"/>
      <c r="P4280" s="40"/>
      <c r="Q4280" s="40"/>
      <c r="R4280" s="40"/>
      <c r="S4280" s="40"/>
      <c r="T4280" s="40"/>
      <c r="U4280" s="40"/>
      <c r="V4280" s="40"/>
      <c r="W4280" s="40"/>
      <c r="X4280" s="40"/>
      <c r="Y4280" s="40"/>
      <c r="Z4280" s="40"/>
      <c r="AA4280" s="40"/>
      <c r="AB4280" s="40"/>
      <c r="AC4280" s="40"/>
      <c r="AD4280" s="40"/>
      <c r="AE4280" s="40"/>
      <c r="AF4280" s="40"/>
      <c r="AG4280" s="40"/>
      <c r="AH4280" s="40"/>
      <c r="AI4280" s="40"/>
      <c r="AJ4280" s="40"/>
      <c r="AK4280" s="40"/>
      <c r="AL4280" s="40"/>
      <c r="AM4280" s="40"/>
      <c r="AN4280" s="40"/>
      <c r="AO4280" s="51"/>
    </row>
    <row r="4281" spans="1:41" s="3" customFormat="1" x14ac:dyDescent="0.25">
      <c r="A4281" s="40"/>
      <c r="B4281" s="50"/>
      <c r="C4281" s="40"/>
      <c r="D4281" s="58"/>
      <c r="E4281" s="40"/>
      <c r="F4281" s="40"/>
      <c r="G4281" s="40"/>
      <c r="H4281" s="40"/>
      <c r="I4281" s="40"/>
      <c r="J4281" s="40"/>
      <c r="K4281" s="40"/>
      <c r="L4281" s="40"/>
      <c r="M4281" s="40"/>
      <c r="N4281" s="40"/>
      <c r="O4281" s="40"/>
      <c r="P4281" s="40"/>
      <c r="Q4281" s="40"/>
      <c r="R4281" s="40"/>
      <c r="S4281" s="40"/>
      <c r="T4281" s="40"/>
      <c r="U4281" s="40"/>
      <c r="V4281" s="40"/>
      <c r="W4281" s="40"/>
      <c r="X4281" s="40"/>
      <c r="Y4281" s="40"/>
      <c r="Z4281" s="40"/>
      <c r="AA4281" s="40"/>
      <c r="AB4281" s="40"/>
      <c r="AC4281" s="40"/>
      <c r="AD4281" s="40"/>
      <c r="AE4281" s="40"/>
      <c r="AF4281" s="40"/>
      <c r="AG4281" s="40"/>
      <c r="AH4281" s="40"/>
      <c r="AI4281" s="40"/>
      <c r="AJ4281" s="40"/>
      <c r="AK4281" s="40"/>
      <c r="AL4281" s="40"/>
      <c r="AM4281" s="40"/>
      <c r="AN4281" s="40"/>
      <c r="AO4281" s="51"/>
    </row>
    <row r="4282" spans="1:41" s="3" customFormat="1" x14ac:dyDescent="0.25">
      <c r="A4282" s="40"/>
      <c r="B4282" s="50"/>
      <c r="C4282" s="40"/>
      <c r="D4282" s="58"/>
      <c r="E4282" s="40"/>
      <c r="F4282" s="40"/>
      <c r="G4282" s="40"/>
      <c r="H4282" s="40"/>
      <c r="I4282" s="40"/>
      <c r="J4282" s="40"/>
      <c r="K4282" s="40"/>
      <c r="L4282" s="40"/>
      <c r="M4282" s="40"/>
      <c r="N4282" s="40"/>
      <c r="O4282" s="40"/>
      <c r="P4282" s="40"/>
      <c r="Q4282" s="40"/>
      <c r="R4282" s="40"/>
      <c r="S4282" s="40"/>
      <c r="T4282" s="40"/>
      <c r="U4282" s="40"/>
      <c r="V4282" s="40"/>
      <c r="W4282" s="40"/>
      <c r="X4282" s="40"/>
      <c r="Y4282" s="40"/>
      <c r="Z4282" s="40"/>
      <c r="AA4282" s="40"/>
      <c r="AB4282" s="40"/>
      <c r="AC4282" s="40"/>
      <c r="AD4282" s="40"/>
      <c r="AE4282" s="40"/>
      <c r="AF4282" s="40"/>
      <c r="AG4282" s="40"/>
      <c r="AH4282" s="40"/>
      <c r="AI4282" s="40"/>
      <c r="AJ4282" s="40"/>
      <c r="AK4282" s="40"/>
      <c r="AL4282" s="40"/>
      <c r="AM4282" s="40"/>
      <c r="AN4282" s="40"/>
      <c r="AO4282" s="51"/>
    </row>
    <row r="4283" spans="1:41" s="3" customFormat="1" x14ac:dyDescent="0.25">
      <c r="A4283" s="40"/>
      <c r="B4283" s="50"/>
      <c r="C4283" s="40"/>
      <c r="D4283" s="58"/>
      <c r="E4283" s="40"/>
      <c r="F4283" s="40"/>
      <c r="G4283" s="40"/>
      <c r="H4283" s="40"/>
      <c r="I4283" s="40"/>
      <c r="J4283" s="40"/>
      <c r="K4283" s="40"/>
      <c r="L4283" s="40"/>
      <c r="M4283" s="40"/>
      <c r="N4283" s="40"/>
      <c r="O4283" s="40"/>
      <c r="P4283" s="40"/>
      <c r="Q4283" s="40"/>
      <c r="R4283" s="40"/>
      <c r="S4283" s="40"/>
      <c r="T4283" s="40"/>
      <c r="U4283" s="40"/>
      <c r="V4283" s="40"/>
      <c r="W4283" s="40"/>
      <c r="X4283" s="40"/>
      <c r="Y4283" s="40"/>
      <c r="Z4283" s="40"/>
      <c r="AA4283" s="40"/>
      <c r="AB4283" s="40"/>
      <c r="AC4283" s="40"/>
      <c r="AD4283" s="40"/>
      <c r="AE4283" s="40"/>
      <c r="AF4283" s="40"/>
      <c r="AG4283" s="40"/>
      <c r="AH4283" s="40"/>
      <c r="AI4283" s="40"/>
      <c r="AJ4283" s="40"/>
      <c r="AK4283" s="40"/>
      <c r="AL4283" s="40"/>
      <c r="AM4283" s="40"/>
      <c r="AN4283" s="40"/>
      <c r="AO4283" s="51"/>
    </row>
    <row r="4284" spans="1:41" s="3" customFormat="1" x14ac:dyDescent="0.25">
      <c r="A4284" s="40"/>
      <c r="B4284" s="50"/>
      <c r="C4284" s="40"/>
      <c r="D4284" s="58"/>
      <c r="E4284" s="40"/>
      <c r="F4284" s="40"/>
      <c r="G4284" s="40"/>
      <c r="H4284" s="40"/>
      <c r="I4284" s="40"/>
      <c r="J4284" s="40"/>
      <c r="K4284" s="40"/>
      <c r="L4284" s="40"/>
      <c r="M4284" s="40"/>
      <c r="N4284" s="40"/>
      <c r="O4284" s="40"/>
      <c r="P4284" s="40"/>
      <c r="Q4284" s="40"/>
      <c r="R4284" s="40"/>
      <c r="S4284" s="40"/>
      <c r="T4284" s="40"/>
      <c r="U4284" s="40"/>
      <c r="V4284" s="40"/>
      <c r="W4284" s="40"/>
      <c r="X4284" s="40"/>
      <c r="Y4284" s="40"/>
      <c r="Z4284" s="40"/>
      <c r="AA4284" s="40"/>
      <c r="AB4284" s="40"/>
      <c r="AC4284" s="40"/>
      <c r="AD4284" s="40"/>
      <c r="AE4284" s="40"/>
      <c r="AF4284" s="40"/>
      <c r="AG4284" s="40"/>
      <c r="AH4284" s="40"/>
      <c r="AI4284" s="40"/>
      <c r="AJ4284" s="40"/>
      <c r="AK4284" s="40"/>
      <c r="AL4284" s="40"/>
      <c r="AM4284" s="40"/>
      <c r="AN4284" s="40"/>
      <c r="AO4284" s="51"/>
    </row>
    <row r="4285" spans="1:41" s="3" customFormat="1" x14ac:dyDescent="0.25">
      <c r="A4285" s="40"/>
      <c r="B4285" s="50"/>
      <c r="C4285" s="40"/>
      <c r="D4285" s="58"/>
      <c r="E4285" s="40"/>
      <c r="F4285" s="40"/>
      <c r="G4285" s="40"/>
      <c r="H4285" s="40"/>
      <c r="I4285" s="40"/>
      <c r="J4285" s="40"/>
      <c r="K4285" s="40"/>
      <c r="L4285" s="40"/>
      <c r="M4285" s="40"/>
      <c r="N4285" s="40"/>
      <c r="O4285" s="40"/>
      <c r="P4285" s="40"/>
      <c r="Q4285" s="40"/>
      <c r="R4285" s="40"/>
      <c r="S4285" s="40"/>
      <c r="T4285" s="40"/>
      <c r="U4285" s="40"/>
      <c r="V4285" s="40"/>
      <c r="W4285" s="40"/>
      <c r="X4285" s="40"/>
      <c r="Y4285" s="40"/>
      <c r="Z4285" s="40"/>
      <c r="AA4285" s="40"/>
      <c r="AB4285" s="40"/>
      <c r="AC4285" s="40"/>
      <c r="AD4285" s="40"/>
      <c r="AE4285" s="40"/>
      <c r="AF4285" s="40"/>
      <c r="AG4285" s="40"/>
      <c r="AH4285" s="40"/>
      <c r="AI4285" s="40"/>
      <c r="AJ4285" s="40"/>
      <c r="AK4285" s="40"/>
      <c r="AL4285" s="40"/>
      <c r="AM4285" s="40"/>
      <c r="AN4285" s="40"/>
      <c r="AO4285" s="51"/>
    </row>
    <row r="4286" spans="1:41" s="3" customFormat="1" x14ac:dyDescent="0.25">
      <c r="A4286" s="40"/>
      <c r="B4286" s="50"/>
      <c r="C4286" s="40"/>
      <c r="D4286" s="58"/>
      <c r="E4286" s="40"/>
      <c r="F4286" s="40"/>
      <c r="G4286" s="40"/>
      <c r="H4286" s="40"/>
      <c r="I4286" s="40"/>
      <c r="J4286" s="40"/>
      <c r="K4286" s="40"/>
      <c r="L4286" s="40"/>
      <c r="M4286" s="40"/>
      <c r="N4286" s="40"/>
      <c r="O4286" s="40"/>
      <c r="P4286" s="40"/>
      <c r="Q4286" s="40"/>
      <c r="R4286" s="40"/>
      <c r="S4286" s="40"/>
      <c r="T4286" s="40"/>
      <c r="U4286" s="40"/>
      <c r="V4286" s="40"/>
      <c r="W4286" s="40"/>
      <c r="X4286" s="40"/>
      <c r="Y4286" s="40"/>
      <c r="Z4286" s="40"/>
      <c r="AA4286" s="40"/>
      <c r="AB4286" s="40"/>
      <c r="AC4286" s="40"/>
      <c r="AD4286" s="40"/>
      <c r="AE4286" s="40"/>
      <c r="AF4286" s="40"/>
      <c r="AG4286" s="40"/>
      <c r="AH4286" s="40"/>
      <c r="AI4286" s="40"/>
      <c r="AJ4286" s="40"/>
      <c r="AK4286" s="40"/>
      <c r="AL4286" s="40"/>
      <c r="AM4286" s="40"/>
      <c r="AN4286" s="40"/>
      <c r="AO4286" s="51"/>
    </row>
    <row r="4287" spans="1:41" s="3" customFormat="1" x14ac:dyDescent="0.25">
      <c r="A4287" s="40"/>
      <c r="B4287" s="50"/>
      <c r="C4287" s="40"/>
      <c r="D4287" s="58"/>
      <c r="E4287" s="40"/>
      <c r="F4287" s="40"/>
      <c r="G4287" s="40"/>
      <c r="H4287" s="40"/>
      <c r="I4287" s="40"/>
      <c r="J4287" s="40"/>
      <c r="K4287" s="40"/>
      <c r="L4287" s="40"/>
      <c r="M4287" s="40"/>
      <c r="N4287" s="40"/>
      <c r="O4287" s="40"/>
      <c r="P4287" s="40"/>
      <c r="Q4287" s="40"/>
      <c r="R4287" s="40"/>
      <c r="S4287" s="40"/>
      <c r="T4287" s="40"/>
      <c r="U4287" s="40"/>
      <c r="V4287" s="40"/>
      <c r="W4287" s="40"/>
      <c r="X4287" s="40"/>
      <c r="Y4287" s="40"/>
      <c r="Z4287" s="40"/>
      <c r="AA4287" s="40"/>
      <c r="AB4287" s="40"/>
      <c r="AC4287" s="40"/>
      <c r="AD4287" s="40"/>
      <c r="AE4287" s="40"/>
      <c r="AF4287" s="40"/>
      <c r="AG4287" s="40"/>
      <c r="AH4287" s="40"/>
      <c r="AI4287" s="40"/>
      <c r="AJ4287" s="40"/>
      <c r="AK4287" s="40"/>
      <c r="AL4287" s="40"/>
      <c r="AM4287" s="40"/>
      <c r="AN4287" s="40"/>
      <c r="AO4287" s="51"/>
    </row>
    <row r="4288" spans="1:41" s="3" customFormat="1" x14ac:dyDescent="0.25">
      <c r="A4288" s="40"/>
      <c r="B4288" s="50"/>
      <c r="C4288" s="40"/>
      <c r="D4288" s="58"/>
      <c r="E4288" s="40"/>
      <c r="F4288" s="40"/>
      <c r="G4288" s="40"/>
      <c r="H4288" s="40"/>
      <c r="I4288" s="40"/>
      <c r="J4288" s="40"/>
      <c r="K4288" s="40"/>
      <c r="L4288" s="40"/>
      <c r="M4288" s="40"/>
      <c r="N4288" s="40"/>
      <c r="O4288" s="40"/>
      <c r="P4288" s="40"/>
      <c r="Q4288" s="40"/>
      <c r="R4288" s="40"/>
      <c r="S4288" s="40"/>
      <c r="T4288" s="40"/>
      <c r="U4288" s="40"/>
      <c r="V4288" s="40"/>
      <c r="W4288" s="40"/>
      <c r="X4288" s="40"/>
      <c r="Y4288" s="40"/>
      <c r="Z4288" s="40"/>
      <c r="AA4288" s="40"/>
      <c r="AB4288" s="40"/>
      <c r="AC4288" s="40"/>
      <c r="AD4288" s="40"/>
      <c r="AE4288" s="40"/>
      <c r="AF4288" s="40"/>
      <c r="AG4288" s="40"/>
      <c r="AH4288" s="40"/>
      <c r="AI4288" s="40"/>
      <c r="AJ4288" s="40"/>
      <c r="AK4288" s="40"/>
      <c r="AL4288" s="40"/>
      <c r="AM4288" s="40"/>
      <c r="AN4288" s="40"/>
      <c r="AO4288" s="51"/>
    </row>
    <row r="4289" spans="1:41" s="3" customFormat="1" x14ac:dyDescent="0.25">
      <c r="A4289" s="40"/>
      <c r="B4289" s="50"/>
      <c r="C4289" s="40"/>
      <c r="D4289" s="58"/>
      <c r="E4289" s="40"/>
      <c r="F4289" s="40"/>
      <c r="G4289" s="40"/>
      <c r="H4289" s="40"/>
      <c r="I4289" s="40"/>
      <c r="J4289" s="40"/>
      <c r="K4289" s="40"/>
      <c r="L4289" s="40"/>
      <c r="M4289" s="40"/>
      <c r="N4289" s="40"/>
      <c r="O4289" s="40"/>
      <c r="P4289" s="40"/>
      <c r="Q4289" s="40"/>
      <c r="R4289" s="40"/>
      <c r="S4289" s="40"/>
      <c r="T4289" s="40"/>
      <c r="U4289" s="40"/>
      <c r="V4289" s="40"/>
      <c r="W4289" s="40"/>
      <c r="X4289" s="40"/>
      <c r="Y4289" s="40"/>
      <c r="Z4289" s="40"/>
      <c r="AA4289" s="40"/>
      <c r="AB4289" s="40"/>
      <c r="AC4289" s="40"/>
      <c r="AD4289" s="40"/>
      <c r="AE4289" s="40"/>
      <c r="AF4289" s="40"/>
      <c r="AG4289" s="40"/>
      <c r="AH4289" s="40"/>
      <c r="AI4289" s="40"/>
      <c r="AJ4289" s="40"/>
      <c r="AK4289" s="40"/>
      <c r="AL4289" s="40"/>
      <c r="AM4289" s="40"/>
      <c r="AN4289" s="40"/>
      <c r="AO4289" s="51"/>
    </row>
    <row r="4290" spans="1:41" s="3" customFormat="1" x14ac:dyDescent="0.25">
      <c r="A4290" s="40"/>
      <c r="B4290" s="50"/>
      <c r="C4290" s="40"/>
      <c r="D4290" s="58"/>
      <c r="E4290" s="40"/>
      <c r="F4290" s="40"/>
      <c r="G4290" s="40"/>
      <c r="H4290" s="40"/>
      <c r="I4290" s="40"/>
      <c r="J4290" s="40"/>
      <c r="K4290" s="40"/>
      <c r="L4290" s="40"/>
      <c r="M4290" s="40"/>
      <c r="N4290" s="40"/>
      <c r="O4290" s="40"/>
      <c r="P4290" s="40"/>
      <c r="Q4290" s="40"/>
      <c r="R4290" s="40"/>
      <c r="S4290" s="40"/>
      <c r="T4290" s="40"/>
      <c r="U4290" s="40"/>
      <c r="V4290" s="40"/>
      <c r="W4290" s="40"/>
      <c r="X4290" s="40"/>
      <c r="Y4290" s="40"/>
      <c r="Z4290" s="40"/>
      <c r="AA4290" s="40"/>
      <c r="AB4290" s="40"/>
      <c r="AC4290" s="40"/>
      <c r="AD4290" s="40"/>
      <c r="AE4290" s="40"/>
      <c r="AF4290" s="40"/>
      <c r="AG4290" s="40"/>
      <c r="AH4290" s="40"/>
      <c r="AI4290" s="40"/>
      <c r="AJ4290" s="40"/>
      <c r="AK4290" s="40"/>
      <c r="AL4290" s="40"/>
      <c r="AM4290" s="40"/>
      <c r="AN4290" s="40"/>
      <c r="AO4290" s="51"/>
    </row>
    <row r="4291" spans="1:41" s="3" customFormat="1" x14ac:dyDescent="0.25">
      <c r="A4291" s="40"/>
      <c r="B4291" s="50"/>
      <c r="C4291" s="40"/>
      <c r="D4291" s="58"/>
      <c r="E4291" s="40"/>
      <c r="F4291" s="40"/>
      <c r="G4291" s="40"/>
      <c r="H4291" s="40"/>
      <c r="I4291" s="40"/>
      <c r="J4291" s="40"/>
      <c r="K4291" s="40"/>
      <c r="L4291" s="40"/>
      <c r="M4291" s="40"/>
      <c r="N4291" s="40"/>
      <c r="O4291" s="40"/>
      <c r="P4291" s="40"/>
      <c r="Q4291" s="40"/>
      <c r="R4291" s="40"/>
      <c r="S4291" s="40"/>
      <c r="T4291" s="40"/>
      <c r="U4291" s="40"/>
      <c r="V4291" s="40"/>
      <c r="W4291" s="40"/>
      <c r="X4291" s="40"/>
      <c r="Y4291" s="40"/>
      <c r="Z4291" s="40"/>
      <c r="AA4291" s="40"/>
      <c r="AB4291" s="40"/>
      <c r="AC4291" s="40"/>
      <c r="AD4291" s="40"/>
      <c r="AE4291" s="40"/>
      <c r="AF4291" s="40"/>
      <c r="AG4291" s="40"/>
      <c r="AH4291" s="40"/>
      <c r="AI4291" s="40"/>
      <c r="AJ4291" s="40"/>
      <c r="AK4291" s="40"/>
      <c r="AL4291" s="40"/>
      <c r="AM4291" s="40"/>
      <c r="AN4291" s="40"/>
      <c r="AO4291" s="51"/>
    </row>
    <row r="4292" spans="1:41" s="3" customFormat="1" x14ac:dyDescent="0.25">
      <c r="A4292" s="40"/>
      <c r="B4292" s="50"/>
      <c r="C4292" s="40"/>
      <c r="D4292" s="58"/>
      <c r="E4292" s="40"/>
      <c r="F4292" s="40"/>
      <c r="G4292" s="40"/>
      <c r="H4292" s="40"/>
      <c r="I4292" s="40"/>
      <c r="J4292" s="40"/>
      <c r="K4292" s="40"/>
      <c r="L4292" s="40"/>
      <c r="M4292" s="40"/>
      <c r="N4292" s="40"/>
      <c r="O4292" s="40"/>
      <c r="P4292" s="40"/>
      <c r="Q4292" s="40"/>
      <c r="R4292" s="40"/>
      <c r="S4292" s="40"/>
      <c r="T4292" s="40"/>
      <c r="U4292" s="40"/>
      <c r="V4292" s="40"/>
      <c r="W4292" s="40"/>
      <c r="X4292" s="40"/>
      <c r="Y4292" s="40"/>
      <c r="Z4292" s="40"/>
      <c r="AA4292" s="40"/>
      <c r="AB4292" s="40"/>
      <c r="AC4292" s="40"/>
      <c r="AD4292" s="40"/>
      <c r="AE4292" s="40"/>
      <c r="AF4292" s="40"/>
      <c r="AG4292" s="40"/>
      <c r="AH4292" s="40"/>
      <c r="AI4292" s="40"/>
      <c r="AJ4292" s="40"/>
      <c r="AK4292" s="40"/>
      <c r="AL4292" s="40"/>
      <c r="AM4292" s="40"/>
      <c r="AN4292" s="40"/>
      <c r="AO4292" s="51"/>
    </row>
    <row r="4293" spans="1:41" s="3" customFormat="1" x14ac:dyDescent="0.25">
      <c r="A4293" s="40"/>
      <c r="B4293" s="50"/>
      <c r="C4293" s="40"/>
      <c r="D4293" s="58"/>
      <c r="E4293" s="40"/>
      <c r="F4293" s="40"/>
      <c r="G4293" s="40"/>
      <c r="H4293" s="40"/>
      <c r="I4293" s="40"/>
      <c r="J4293" s="40"/>
      <c r="K4293" s="40"/>
      <c r="L4293" s="40"/>
      <c r="M4293" s="40"/>
      <c r="N4293" s="40"/>
      <c r="O4293" s="40"/>
      <c r="P4293" s="40"/>
      <c r="Q4293" s="40"/>
      <c r="R4293" s="40"/>
      <c r="S4293" s="40"/>
      <c r="T4293" s="40"/>
      <c r="U4293" s="40"/>
      <c r="V4293" s="40"/>
      <c r="W4293" s="40"/>
      <c r="X4293" s="40"/>
      <c r="Y4293" s="40"/>
      <c r="Z4293" s="40"/>
      <c r="AA4293" s="40"/>
      <c r="AB4293" s="40"/>
      <c r="AC4293" s="40"/>
      <c r="AD4293" s="40"/>
      <c r="AE4293" s="40"/>
      <c r="AF4293" s="40"/>
      <c r="AG4293" s="40"/>
      <c r="AH4293" s="40"/>
      <c r="AI4293" s="40"/>
      <c r="AJ4293" s="40"/>
      <c r="AK4293" s="40"/>
      <c r="AL4293" s="40"/>
      <c r="AM4293" s="40"/>
      <c r="AN4293" s="40"/>
      <c r="AO4293" s="51"/>
    </row>
    <row r="4294" spans="1:41" s="3" customFormat="1" x14ac:dyDescent="0.25">
      <c r="A4294" s="40"/>
      <c r="B4294" s="50"/>
      <c r="C4294" s="40"/>
      <c r="D4294" s="58"/>
      <c r="E4294" s="40"/>
      <c r="F4294" s="40"/>
      <c r="G4294" s="40"/>
      <c r="H4294" s="40"/>
      <c r="I4294" s="40"/>
      <c r="J4294" s="40"/>
      <c r="K4294" s="40"/>
      <c r="L4294" s="40"/>
      <c r="M4294" s="40"/>
      <c r="N4294" s="40"/>
      <c r="O4294" s="40"/>
      <c r="P4294" s="40"/>
      <c r="Q4294" s="40"/>
      <c r="R4294" s="40"/>
      <c r="S4294" s="40"/>
      <c r="T4294" s="40"/>
      <c r="U4294" s="40"/>
      <c r="V4294" s="40"/>
      <c r="W4294" s="40"/>
      <c r="X4294" s="40"/>
      <c r="Y4294" s="40"/>
      <c r="Z4294" s="40"/>
      <c r="AA4294" s="40"/>
      <c r="AB4294" s="40"/>
      <c r="AC4294" s="40"/>
      <c r="AD4294" s="40"/>
      <c r="AE4294" s="40"/>
      <c r="AF4294" s="40"/>
      <c r="AG4294" s="40"/>
      <c r="AH4294" s="40"/>
      <c r="AI4294" s="40"/>
      <c r="AJ4294" s="40"/>
      <c r="AK4294" s="40"/>
      <c r="AL4294" s="40"/>
      <c r="AM4294" s="40"/>
      <c r="AN4294" s="40"/>
      <c r="AO4294" s="51"/>
    </row>
    <row r="4295" spans="1:41" s="3" customFormat="1" x14ac:dyDescent="0.25">
      <c r="A4295" s="40"/>
      <c r="B4295" s="50"/>
      <c r="C4295" s="40"/>
      <c r="D4295" s="58"/>
      <c r="E4295" s="40"/>
      <c r="F4295" s="40"/>
      <c r="G4295" s="40"/>
      <c r="H4295" s="40"/>
      <c r="I4295" s="40"/>
      <c r="J4295" s="40"/>
      <c r="K4295" s="40"/>
      <c r="L4295" s="40"/>
      <c r="M4295" s="40"/>
      <c r="N4295" s="40"/>
      <c r="O4295" s="40"/>
      <c r="P4295" s="40"/>
      <c r="Q4295" s="40"/>
      <c r="R4295" s="40"/>
      <c r="S4295" s="40"/>
      <c r="T4295" s="40"/>
      <c r="U4295" s="40"/>
      <c r="V4295" s="40"/>
      <c r="W4295" s="40"/>
      <c r="X4295" s="40"/>
      <c r="Y4295" s="40"/>
      <c r="Z4295" s="40"/>
      <c r="AA4295" s="40"/>
      <c r="AB4295" s="40"/>
      <c r="AC4295" s="40"/>
      <c r="AD4295" s="40"/>
      <c r="AE4295" s="40"/>
      <c r="AF4295" s="40"/>
      <c r="AG4295" s="40"/>
      <c r="AH4295" s="40"/>
      <c r="AI4295" s="40"/>
      <c r="AJ4295" s="40"/>
      <c r="AK4295" s="40"/>
      <c r="AL4295" s="40"/>
      <c r="AM4295" s="40"/>
      <c r="AN4295" s="40"/>
      <c r="AO4295" s="51"/>
    </row>
    <row r="4296" spans="1:41" s="3" customFormat="1" x14ac:dyDescent="0.25">
      <c r="A4296" s="40"/>
      <c r="B4296" s="50"/>
      <c r="C4296" s="40"/>
      <c r="D4296" s="58"/>
      <c r="E4296" s="40"/>
      <c r="F4296" s="40"/>
      <c r="G4296" s="40"/>
      <c r="H4296" s="40"/>
      <c r="I4296" s="40"/>
      <c r="J4296" s="40"/>
      <c r="K4296" s="40"/>
      <c r="L4296" s="40"/>
      <c r="M4296" s="40"/>
      <c r="N4296" s="40"/>
      <c r="O4296" s="40"/>
      <c r="P4296" s="40"/>
      <c r="Q4296" s="40"/>
      <c r="R4296" s="40"/>
      <c r="S4296" s="40"/>
      <c r="T4296" s="40"/>
      <c r="U4296" s="40"/>
      <c r="V4296" s="40"/>
      <c r="W4296" s="40"/>
      <c r="X4296" s="40"/>
      <c r="Y4296" s="40"/>
      <c r="Z4296" s="40"/>
      <c r="AA4296" s="40"/>
      <c r="AB4296" s="40"/>
      <c r="AC4296" s="40"/>
      <c r="AD4296" s="40"/>
      <c r="AE4296" s="40"/>
      <c r="AF4296" s="40"/>
      <c r="AG4296" s="40"/>
      <c r="AH4296" s="40"/>
      <c r="AI4296" s="40"/>
      <c r="AJ4296" s="40"/>
      <c r="AK4296" s="40"/>
      <c r="AL4296" s="40"/>
      <c r="AM4296" s="40"/>
      <c r="AN4296" s="40"/>
      <c r="AO4296" s="51"/>
    </row>
    <row r="4297" spans="1:41" s="3" customFormat="1" x14ac:dyDescent="0.25">
      <c r="A4297" s="40"/>
      <c r="B4297" s="50"/>
      <c r="C4297" s="40"/>
      <c r="D4297" s="58"/>
      <c r="E4297" s="40"/>
      <c r="F4297" s="40"/>
      <c r="G4297" s="40"/>
      <c r="H4297" s="40"/>
      <c r="I4297" s="40"/>
      <c r="J4297" s="40"/>
      <c r="K4297" s="40"/>
      <c r="L4297" s="40"/>
      <c r="M4297" s="40"/>
      <c r="N4297" s="40"/>
      <c r="O4297" s="40"/>
      <c r="P4297" s="40"/>
      <c r="Q4297" s="40"/>
      <c r="R4297" s="40"/>
      <c r="S4297" s="40"/>
      <c r="T4297" s="40"/>
      <c r="U4297" s="40"/>
      <c r="V4297" s="40"/>
      <c r="W4297" s="40"/>
      <c r="X4297" s="40"/>
      <c r="Y4297" s="40"/>
      <c r="Z4297" s="40"/>
      <c r="AA4297" s="40"/>
      <c r="AB4297" s="40"/>
      <c r="AC4297" s="40"/>
      <c r="AD4297" s="40"/>
      <c r="AE4297" s="40"/>
      <c r="AF4297" s="40"/>
      <c r="AG4297" s="40"/>
      <c r="AH4297" s="40"/>
      <c r="AI4297" s="40"/>
      <c r="AJ4297" s="40"/>
      <c r="AK4297" s="40"/>
      <c r="AL4297" s="40"/>
      <c r="AM4297" s="40"/>
      <c r="AN4297" s="40"/>
      <c r="AO4297" s="51"/>
    </row>
    <row r="4298" spans="1:41" s="3" customFormat="1" x14ac:dyDescent="0.25">
      <c r="A4298" s="40"/>
      <c r="B4298" s="50"/>
      <c r="C4298" s="40"/>
      <c r="D4298" s="58"/>
      <c r="E4298" s="40"/>
      <c r="F4298" s="40"/>
      <c r="G4298" s="40"/>
      <c r="H4298" s="40"/>
      <c r="I4298" s="40"/>
      <c r="J4298" s="40"/>
      <c r="K4298" s="40"/>
      <c r="L4298" s="40"/>
      <c r="M4298" s="40"/>
      <c r="N4298" s="40"/>
      <c r="O4298" s="40"/>
      <c r="P4298" s="40"/>
      <c r="Q4298" s="40"/>
      <c r="R4298" s="40"/>
      <c r="S4298" s="40"/>
      <c r="T4298" s="40"/>
      <c r="U4298" s="40"/>
      <c r="V4298" s="40"/>
      <c r="W4298" s="40"/>
      <c r="X4298" s="40"/>
      <c r="Y4298" s="40"/>
      <c r="Z4298" s="40"/>
      <c r="AA4298" s="40"/>
      <c r="AB4298" s="40"/>
      <c r="AC4298" s="40"/>
      <c r="AD4298" s="40"/>
      <c r="AE4298" s="40"/>
      <c r="AF4298" s="40"/>
      <c r="AG4298" s="40"/>
      <c r="AH4298" s="40"/>
      <c r="AI4298" s="40"/>
      <c r="AJ4298" s="40"/>
      <c r="AK4298" s="40"/>
      <c r="AL4298" s="40"/>
      <c r="AM4298" s="40"/>
      <c r="AN4298" s="40"/>
      <c r="AO4298" s="51"/>
    </row>
    <row r="4299" spans="1:41" s="3" customFormat="1" x14ac:dyDescent="0.25">
      <c r="A4299" s="40"/>
      <c r="B4299" s="50"/>
      <c r="C4299" s="40"/>
      <c r="D4299" s="58"/>
      <c r="E4299" s="40"/>
      <c r="F4299" s="40"/>
      <c r="G4299" s="40"/>
      <c r="H4299" s="40"/>
      <c r="I4299" s="40"/>
      <c r="J4299" s="40"/>
      <c r="K4299" s="40"/>
      <c r="L4299" s="40"/>
      <c r="M4299" s="40"/>
      <c r="N4299" s="40"/>
      <c r="O4299" s="40"/>
      <c r="P4299" s="40"/>
      <c r="Q4299" s="40"/>
      <c r="R4299" s="40"/>
      <c r="S4299" s="40"/>
      <c r="T4299" s="40"/>
      <c r="U4299" s="40"/>
      <c r="V4299" s="40"/>
      <c r="W4299" s="40"/>
      <c r="X4299" s="40"/>
      <c r="Y4299" s="40"/>
      <c r="Z4299" s="40"/>
      <c r="AA4299" s="40"/>
      <c r="AB4299" s="40"/>
      <c r="AC4299" s="40"/>
      <c r="AD4299" s="40"/>
      <c r="AE4299" s="40"/>
      <c r="AF4299" s="40"/>
      <c r="AG4299" s="40"/>
      <c r="AH4299" s="40"/>
      <c r="AI4299" s="40"/>
      <c r="AJ4299" s="40"/>
      <c r="AK4299" s="40"/>
      <c r="AL4299" s="40"/>
      <c r="AM4299" s="40"/>
      <c r="AN4299" s="40"/>
      <c r="AO4299" s="51"/>
    </row>
    <row r="4300" spans="1:41" s="3" customFormat="1" x14ac:dyDescent="0.25">
      <c r="A4300" s="40"/>
      <c r="B4300" s="50"/>
      <c r="C4300" s="40"/>
      <c r="D4300" s="58"/>
      <c r="E4300" s="40"/>
      <c r="F4300" s="40"/>
      <c r="G4300" s="40"/>
      <c r="H4300" s="40"/>
      <c r="I4300" s="40"/>
      <c r="J4300" s="40"/>
      <c r="K4300" s="40"/>
      <c r="L4300" s="40"/>
      <c r="M4300" s="40"/>
      <c r="N4300" s="40"/>
      <c r="O4300" s="40"/>
      <c r="P4300" s="40"/>
      <c r="Q4300" s="40"/>
      <c r="R4300" s="40"/>
      <c r="S4300" s="40"/>
      <c r="T4300" s="40"/>
      <c r="U4300" s="40"/>
      <c r="V4300" s="40"/>
      <c r="W4300" s="40"/>
      <c r="X4300" s="40"/>
      <c r="Y4300" s="40"/>
      <c r="Z4300" s="40"/>
      <c r="AA4300" s="40"/>
      <c r="AB4300" s="40"/>
      <c r="AC4300" s="40"/>
      <c r="AD4300" s="40"/>
      <c r="AE4300" s="40"/>
      <c r="AF4300" s="40"/>
      <c r="AG4300" s="40"/>
      <c r="AH4300" s="40"/>
      <c r="AI4300" s="40"/>
      <c r="AJ4300" s="40"/>
      <c r="AK4300" s="40"/>
      <c r="AL4300" s="40"/>
      <c r="AM4300" s="40"/>
      <c r="AN4300" s="40"/>
      <c r="AO4300" s="51"/>
    </row>
    <row r="4301" spans="1:41" s="3" customFormat="1" x14ac:dyDescent="0.25">
      <c r="A4301" s="40"/>
      <c r="B4301" s="50"/>
      <c r="C4301" s="40"/>
      <c r="D4301" s="58"/>
      <c r="E4301" s="40"/>
      <c r="F4301" s="40"/>
      <c r="G4301" s="40"/>
      <c r="H4301" s="40"/>
      <c r="I4301" s="40"/>
      <c r="J4301" s="40"/>
      <c r="K4301" s="40"/>
      <c r="L4301" s="40"/>
      <c r="M4301" s="40"/>
      <c r="N4301" s="40"/>
      <c r="O4301" s="40"/>
      <c r="P4301" s="40"/>
      <c r="Q4301" s="40"/>
      <c r="R4301" s="40"/>
      <c r="S4301" s="40"/>
      <c r="T4301" s="40"/>
      <c r="U4301" s="40"/>
      <c r="V4301" s="40"/>
      <c r="W4301" s="40"/>
      <c r="X4301" s="40"/>
      <c r="Y4301" s="40"/>
      <c r="Z4301" s="40"/>
      <c r="AA4301" s="40"/>
      <c r="AB4301" s="40"/>
      <c r="AC4301" s="40"/>
      <c r="AD4301" s="40"/>
      <c r="AE4301" s="40"/>
      <c r="AF4301" s="40"/>
      <c r="AG4301" s="40"/>
      <c r="AH4301" s="40"/>
      <c r="AI4301" s="40"/>
      <c r="AJ4301" s="40"/>
      <c r="AK4301" s="40"/>
      <c r="AL4301" s="40"/>
      <c r="AM4301" s="40"/>
      <c r="AN4301" s="40"/>
      <c r="AO4301" s="51"/>
    </row>
    <row r="4302" spans="1:41" s="3" customFormat="1" x14ac:dyDescent="0.25">
      <c r="A4302" s="40"/>
      <c r="B4302" s="50"/>
      <c r="C4302" s="40"/>
      <c r="D4302" s="58"/>
      <c r="E4302" s="40"/>
      <c r="F4302" s="40"/>
      <c r="G4302" s="40"/>
      <c r="H4302" s="40"/>
      <c r="I4302" s="40"/>
      <c r="J4302" s="40"/>
      <c r="K4302" s="40"/>
      <c r="L4302" s="40"/>
      <c r="M4302" s="40"/>
      <c r="N4302" s="40"/>
      <c r="O4302" s="40"/>
      <c r="P4302" s="40"/>
      <c r="Q4302" s="40"/>
      <c r="R4302" s="40"/>
      <c r="S4302" s="40"/>
      <c r="T4302" s="40"/>
      <c r="U4302" s="40"/>
      <c r="V4302" s="40"/>
      <c r="W4302" s="40"/>
      <c r="X4302" s="40"/>
      <c r="Y4302" s="40"/>
      <c r="Z4302" s="40"/>
      <c r="AA4302" s="40"/>
      <c r="AB4302" s="40"/>
      <c r="AC4302" s="40"/>
      <c r="AD4302" s="40"/>
      <c r="AE4302" s="40"/>
      <c r="AF4302" s="40"/>
      <c r="AG4302" s="40"/>
      <c r="AH4302" s="40"/>
      <c r="AI4302" s="40"/>
      <c r="AJ4302" s="40"/>
      <c r="AK4302" s="40"/>
      <c r="AL4302" s="40"/>
      <c r="AM4302" s="40"/>
      <c r="AN4302" s="40"/>
      <c r="AO4302" s="51"/>
    </row>
    <row r="4303" spans="1:41" s="3" customFormat="1" x14ac:dyDescent="0.25">
      <c r="A4303" s="40"/>
      <c r="B4303" s="50"/>
      <c r="C4303" s="40"/>
      <c r="D4303" s="58"/>
      <c r="E4303" s="40"/>
      <c r="F4303" s="40"/>
      <c r="G4303" s="40"/>
      <c r="H4303" s="40"/>
      <c r="I4303" s="40"/>
      <c r="J4303" s="40"/>
      <c r="K4303" s="40"/>
      <c r="L4303" s="40"/>
      <c r="M4303" s="40"/>
      <c r="N4303" s="40"/>
      <c r="O4303" s="40"/>
      <c r="P4303" s="40"/>
      <c r="Q4303" s="40"/>
      <c r="R4303" s="40"/>
      <c r="S4303" s="40"/>
      <c r="T4303" s="40"/>
      <c r="U4303" s="40"/>
      <c r="V4303" s="40"/>
      <c r="W4303" s="40"/>
      <c r="X4303" s="40"/>
      <c r="Y4303" s="40"/>
      <c r="Z4303" s="40"/>
      <c r="AA4303" s="40"/>
      <c r="AB4303" s="40"/>
      <c r="AC4303" s="40"/>
      <c r="AD4303" s="40"/>
      <c r="AE4303" s="40"/>
      <c r="AF4303" s="40"/>
      <c r="AG4303" s="40"/>
      <c r="AH4303" s="40"/>
      <c r="AI4303" s="40"/>
      <c r="AJ4303" s="40"/>
      <c r="AK4303" s="40"/>
      <c r="AL4303" s="40"/>
      <c r="AM4303" s="40"/>
      <c r="AN4303" s="40"/>
      <c r="AO4303" s="51"/>
    </row>
    <row r="4304" spans="1:41" s="3" customFormat="1" x14ac:dyDescent="0.25">
      <c r="A4304" s="40"/>
      <c r="B4304" s="50"/>
      <c r="C4304" s="40"/>
      <c r="D4304" s="58"/>
      <c r="E4304" s="40"/>
      <c r="F4304" s="40"/>
      <c r="G4304" s="40"/>
      <c r="H4304" s="40"/>
      <c r="I4304" s="40"/>
      <c r="J4304" s="40"/>
      <c r="K4304" s="40"/>
      <c r="L4304" s="40"/>
      <c r="M4304" s="40"/>
      <c r="N4304" s="40"/>
      <c r="O4304" s="40"/>
      <c r="P4304" s="40"/>
      <c r="Q4304" s="40"/>
      <c r="R4304" s="40"/>
      <c r="S4304" s="40"/>
      <c r="T4304" s="40"/>
      <c r="U4304" s="40"/>
      <c r="V4304" s="40"/>
      <c r="W4304" s="40"/>
      <c r="X4304" s="40"/>
      <c r="Y4304" s="40"/>
      <c r="Z4304" s="40"/>
      <c r="AA4304" s="40"/>
      <c r="AB4304" s="40"/>
      <c r="AC4304" s="40"/>
      <c r="AD4304" s="40"/>
      <c r="AE4304" s="40"/>
      <c r="AF4304" s="40"/>
      <c r="AG4304" s="40"/>
      <c r="AH4304" s="40"/>
      <c r="AI4304" s="40"/>
      <c r="AJ4304" s="40"/>
      <c r="AK4304" s="40"/>
      <c r="AL4304" s="40"/>
      <c r="AM4304" s="40"/>
      <c r="AN4304" s="40"/>
      <c r="AO4304" s="51"/>
    </row>
    <row r="4305" spans="1:41" s="3" customFormat="1" x14ac:dyDescent="0.25">
      <c r="A4305" s="40"/>
      <c r="B4305" s="50"/>
      <c r="C4305" s="40"/>
      <c r="D4305" s="58"/>
      <c r="E4305" s="40"/>
      <c r="F4305" s="40"/>
      <c r="G4305" s="40"/>
      <c r="H4305" s="40"/>
      <c r="I4305" s="40"/>
      <c r="J4305" s="40"/>
      <c r="K4305" s="40"/>
      <c r="L4305" s="40"/>
      <c r="M4305" s="40"/>
      <c r="N4305" s="40"/>
      <c r="O4305" s="40"/>
      <c r="P4305" s="40"/>
      <c r="Q4305" s="40"/>
      <c r="R4305" s="40"/>
      <c r="S4305" s="40"/>
      <c r="T4305" s="40"/>
      <c r="U4305" s="40"/>
      <c r="V4305" s="40"/>
      <c r="W4305" s="40"/>
      <c r="X4305" s="40"/>
      <c r="Y4305" s="40"/>
      <c r="Z4305" s="40"/>
      <c r="AA4305" s="40"/>
      <c r="AB4305" s="40"/>
      <c r="AC4305" s="40"/>
      <c r="AD4305" s="40"/>
      <c r="AE4305" s="40"/>
      <c r="AF4305" s="40"/>
      <c r="AG4305" s="40"/>
      <c r="AH4305" s="40"/>
      <c r="AI4305" s="40"/>
      <c r="AJ4305" s="40"/>
      <c r="AK4305" s="40"/>
      <c r="AL4305" s="40"/>
      <c r="AM4305" s="40"/>
      <c r="AN4305" s="40"/>
      <c r="AO4305" s="51"/>
    </row>
    <row r="4306" spans="1:41" s="3" customFormat="1" x14ac:dyDescent="0.25">
      <c r="A4306" s="40"/>
      <c r="B4306" s="50"/>
      <c r="C4306" s="40"/>
      <c r="D4306" s="58"/>
      <c r="E4306" s="40"/>
      <c r="F4306" s="40"/>
      <c r="G4306" s="40"/>
      <c r="H4306" s="40"/>
      <c r="I4306" s="40"/>
      <c r="J4306" s="40"/>
      <c r="K4306" s="40"/>
      <c r="L4306" s="40"/>
      <c r="M4306" s="40"/>
      <c r="N4306" s="40"/>
      <c r="O4306" s="40"/>
      <c r="P4306" s="40"/>
      <c r="Q4306" s="40"/>
      <c r="R4306" s="40"/>
      <c r="S4306" s="40"/>
      <c r="T4306" s="40"/>
      <c r="U4306" s="40"/>
      <c r="V4306" s="40"/>
      <c r="W4306" s="40"/>
      <c r="X4306" s="40"/>
      <c r="Y4306" s="40"/>
      <c r="Z4306" s="40"/>
      <c r="AA4306" s="40"/>
      <c r="AB4306" s="40"/>
      <c r="AC4306" s="40"/>
      <c r="AD4306" s="40"/>
      <c r="AE4306" s="40"/>
      <c r="AF4306" s="40"/>
      <c r="AG4306" s="40"/>
      <c r="AH4306" s="40"/>
      <c r="AI4306" s="40"/>
      <c r="AJ4306" s="40"/>
      <c r="AK4306" s="40"/>
      <c r="AL4306" s="40"/>
      <c r="AM4306" s="40"/>
      <c r="AN4306" s="40"/>
      <c r="AO4306" s="51"/>
    </row>
    <row r="4307" spans="1:41" s="3" customFormat="1" x14ac:dyDescent="0.25">
      <c r="A4307" s="40"/>
      <c r="B4307" s="50"/>
      <c r="C4307" s="40"/>
      <c r="D4307" s="58"/>
      <c r="E4307" s="40"/>
      <c r="F4307" s="40"/>
      <c r="G4307" s="40"/>
      <c r="H4307" s="40"/>
      <c r="I4307" s="40"/>
      <c r="J4307" s="40"/>
      <c r="K4307" s="40"/>
      <c r="L4307" s="40"/>
      <c r="M4307" s="40"/>
      <c r="N4307" s="40"/>
      <c r="O4307" s="40"/>
      <c r="P4307" s="40"/>
      <c r="Q4307" s="40"/>
      <c r="R4307" s="40"/>
      <c r="S4307" s="40"/>
      <c r="T4307" s="40"/>
      <c r="U4307" s="40"/>
      <c r="V4307" s="40"/>
      <c r="W4307" s="40"/>
      <c r="X4307" s="40"/>
      <c r="Y4307" s="40"/>
      <c r="Z4307" s="40"/>
      <c r="AA4307" s="40"/>
      <c r="AB4307" s="40"/>
      <c r="AC4307" s="40"/>
      <c r="AD4307" s="40"/>
      <c r="AE4307" s="40"/>
      <c r="AF4307" s="40"/>
      <c r="AG4307" s="40"/>
      <c r="AH4307" s="40"/>
      <c r="AI4307" s="40"/>
      <c r="AJ4307" s="40"/>
      <c r="AK4307" s="40"/>
      <c r="AL4307" s="40"/>
      <c r="AM4307" s="40"/>
      <c r="AN4307" s="40"/>
      <c r="AO4307" s="51"/>
    </row>
    <row r="4308" spans="1:41" s="3" customFormat="1" x14ac:dyDescent="0.25">
      <c r="A4308" s="40"/>
      <c r="B4308" s="50"/>
      <c r="C4308" s="40"/>
      <c r="D4308" s="58"/>
      <c r="E4308" s="40"/>
      <c r="F4308" s="40"/>
      <c r="G4308" s="40"/>
      <c r="H4308" s="40"/>
      <c r="I4308" s="40"/>
      <c r="J4308" s="40"/>
      <c r="K4308" s="40"/>
      <c r="L4308" s="40"/>
      <c r="M4308" s="40"/>
      <c r="N4308" s="40"/>
      <c r="O4308" s="40"/>
      <c r="P4308" s="40"/>
      <c r="Q4308" s="40"/>
      <c r="R4308" s="40"/>
      <c r="S4308" s="40"/>
      <c r="T4308" s="40"/>
      <c r="U4308" s="40"/>
      <c r="V4308" s="40"/>
      <c r="W4308" s="40"/>
      <c r="X4308" s="40"/>
      <c r="Y4308" s="40"/>
      <c r="Z4308" s="40"/>
      <c r="AA4308" s="40"/>
      <c r="AB4308" s="40"/>
      <c r="AC4308" s="40"/>
      <c r="AD4308" s="40"/>
      <c r="AE4308" s="40"/>
      <c r="AF4308" s="40"/>
      <c r="AG4308" s="40"/>
      <c r="AH4308" s="40"/>
      <c r="AI4308" s="40"/>
      <c r="AJ4308" s="40"/>
      <c r="AK4308" s="40"/>
      <c r="AL4308" s="40"/>
      <c r="AM4308" s="40"/>
      <c r="AN4308" s="40"/>
      <c r="AO4308" s="51"/>
    </row>
    <row r="4309" spans="1:41" s="3" customFormat="1" x14ac:dyDescent="0.25">
      <c r="A4309" s="40"/>
      <c r="B4309" s="50"/>
      <c r="C4309" s="40"/>
      <c r="D4309" s="58"/>
      <c r="E4309" s="40"/>
      <c r="F4309" s="40"/>
      <c r="G4309" s="40"/>
      <c r="H4309" s="40"/>
      <c r="I4309" s="40"/>
      <c r="J4309" s="40"/>
      <c r="K4309" s="40"/>
      <c r="L4309" s="40"/>
      <c r="M4309" s="40"/>
      <c r="N4309" s="40"/>
      <c r="O4309" s="40"/>
      <c r="P4309" s="40"/>
      <c r="Q4309" s="40"/>
      <c r="R4309" s="40"/>
      <c r="S4309" s="40"/>
      <c r="T4309" s="40"/>
      <c r="U4309" s="40"/>
      <c r="V4309" s="40"/>
      <c r="W4309" s="40"/>
      <c r="X4309" s="40"/>
      <c r="Y4309" s="40"/>
      <c r="Z4309" s="40"/>
      <c r="AA4309" s="40"/>
      <c r="AB4309" s="40"/>
      <c r="AC4309" s="40"/>
      <c r="AD4309" s="40"/>
      <c r="AE4309" s="40"/>
      <c r="AF4309" s="40"/>
      <c r="AG4309" s="40"/>
      <c r="AH4309" s="40"/>
      <c r="AI4309" s="40"/>
      <c r="AJ4309" s="40"/>
      <c r="AK4309" s="40"/>
      <c r="AL4309" s="40"/>
      <c r="AM4309" s="40"/>
      <c r="AN4309" s="40"/>
      <c r="AO4309" s="51"/>
    </row>
    <row r="4310" spans="1:41" s="3" customFormat="1" x14ac:dyDescent="0.25">
      <c r="A4310" s="40"/>
      <c r="B4310" s="50"/>
      <c r="C4310" s="40"/>
      <c r="D4310" s="58"/>
      <c r="E4310" s="40"/>
      <c r="F4310" s="40"/>
      <c r="G4310" s="40"/>
      <c r="H4310" s="40"/>
      <c r="I4310" s="40"/>
      <c r="J4310" s="40"/>
      <c r="K4310" s="40"/>
      <c r="L4310" s="40"/>
      <c r="M4310" s="40"/>
      <c r="N4310" s="40"/>
      <c r="O4310" s="40"/>
      <c r="P4310" s="40"/>
      <c r="Q4310" s="40"/>
      <c r="R4310" s="40"/>
      <c r="S4310" s="40"/>
      <c r="T4310" s="40"/>
      <c r="U4310" s="40"/>
      <c r="V4310" s="40"/>
      <c r="W4310" s="40"/>
      <c r="X4310" s="40"/>
      <c r="Y4310" s="40"/>
      <c r="Z4310" s="40"/>
      <c r="AA4310" s="40"/>
      <c r="AB4310" s="40"/>
      <c r="AC4310" s="40"/>
      <c r="AD4310" s="40"/>
      <c r="AE4310" s="40"/>
      <c r="AF4310" s="40"/>
      <c r="AG4310" s="40"/>
      <c r="AH4310" s="40"/>
      <c r="AI4310" s="40"/>
      <c r="AJ4310" s="40"/>
      <c r="AK4310" s="40"/>
      <c r="AL4310" s="40"/>
      <c r="AM4310" s="40"/>
      <c r="AN4310" s="40"/>
      <c r="AO4310" s="51"/>
    </row>
    <row r="4311" spans="1:41" s="3" customFormat="1" x14ac:dyDescent="0.25">
      <c r="A4311" s="40"/>
      <c r="B4311" s="50"/>
      <c r="C4311" s="40"/>
      <c r="D4311" s="58"/>
      <c r="E4311" s="40"/>
      <c r="F4311" s="40"/>
      <c r="G4311" s="40"/>
      <c r="H4311" s="40"/>
      <c r="I4311" s="40"/>
      <c r="J4311" s="40"/>
      <c r="K4311" s="40"/>
      <c r="L4311" s="40"/>
      <c r="M4311" s="40"/>
      <c r="N4311" s="40"/>
      <c r="O4311" s="40"/>
      <c r="P4311" s="40"/>
      <c r="Q4311" s="40"/>
      <c r="R4311" s="40"/>
      <c r="S4311" s="40"/>
      <c r="T4311" s="40"/>
      <c r="U4311" s="40"/>
      <c r="V4311" s="40"/>
      <c r="W4311" s="40"/>
      <c r="X4311" s="40"/>
      <c r="Y4311" s="40"/>
      <c r="Z4311" s="40"/>
      <c r="AA4311" s="40"/>
      <c r="AB4311" s="40"/>
      <c r="AC4311" s="40"/>
      <c r="AD4311" s="40"/>
      <c r="AE4311" s="40"/>
      <c r="AF4311" s="40"/>
      <c r="AG4311" s="40"/>
      <c r="AH4311" s="40"/>
      <c r="AI4311" s="40"/>
      <c r="AJ4311" s="40"/>
      <c r="AK4311" s="40"/>
      <c r="AL4311" s="40"/>
      <c r="AM4311" s="40"/>
      <c r="AN4311" s="40"/>
      <c r="AO4311" s="51"/>
    </row>
    <row r="4312" spans="1:41" s="3" customFormat="1" x14ac:dyDescent="0.25">
      <c r="A4312" s="40"/>
      <c r="B4312" s="50"/>
      <c r="C4312" s="40"/>
      <c r="D4312" s="58"/>
      <c r="E4312" s="40"/>
      <c r="F4312" s="40"/>
      <c r="G4312" s="40"/>
      <c r="H4312" s="40"/>
      <c r="I4312" s="40"/>
      <c r="J4312" s="40"/>
      <c r="K4312" s="40"/>
      <c r="L4312" s="40"/>
      <c r="M4312" s="40"/>
      <c r="N4312" s="40"/>
      <c r="O4312" s="40"/>
      <c r="P4312" s="40"/>
      <c r="Q4312" s="40"/>
      <c r="R4312" s="40"/>
      <c r="S4312" s="40"/>
      <c r="T4312" s="40"/>
      <c r="U4312" s="40"/>
      <c r="V4312" s="40"/>
      <c r="W4312" s="40"/>
      <c r="X4312" s="40"/>
      <c r="Y4312" s="40"/>
      <c r="Z4312" s="40"/>
      <c r="AA4312" s="40"/>
      <c r="AB4312" s="40"/>
      <c r="AC4312" s="40"/>
      <c r="AD4312" s="40"/>
      <c r="AE4312" s="40"/>
      <c r="AF4312" s="40"/>
      <c r="AG4312" s="40"/>
      <c r="AH4312" s="40"/>
      <c r="AI4312" s="40"/>
      <c r="AJ4312" s="40"/>
      <c r="AK4312" s="40"/>
      <c r="AL4312" s="40"/>
      <c r="AM4312" s="40"/>
      <c r="AN4312" s="40"/>
      <c r="AO4312" s="51"/>
    </row>
    <row r="4313" spans="1:41" s="3" customFormat="1" x14ac:dyDescent="0.25">
      <c r="A4313" s="40"/>
      <c r="B4313" s="50"/>
      <c r="C4313" s="40"/>
      <c r="D4313" s="58"/>
      <c r="E4313" s="40"/>
      <c r="F4313" s="40"/>
      <c r="G4313" s="40"/>
      <c r="H4313" s="40"/>
      <c r="I4313" s="40"/>
      <c r="J4313" s="40"/>
      <c r="K4313" s="40"/>
      <c r="L4313" s="40"/>
      <c r="M4313" s="40"/>
      <c r="N4313" s="40"/>
      <c r="O4313" s="40"/>
      <c r="P4313" s="40"/>
      <c r="Q4313" s="40"/>
      <c r="R4313" s="40"/>
      <c r="S4313" s="40"/>
      <c r="T4313" s="40"/>
      <c r="U4313" s="40"/>
      <c r="V4313" s="40"/>
      <c r="W4313" s="40"/>
      <c r="X4313" s="40"/>
      <c r="Y4313" s="40"/>
      <c r="Z4313" s="40"/>
      <c r="AA4313" s="40"/>
      <c r="AB4313" s="40"/>
      <c r="AC4313" s="40"/>
      <c r="AD4313" s="40"/>
      <c r="AE4313" s="40"/>
      <c r="AF4313" s="40"/>
      <c r="AG4313" s="40"/>
      <c r="AH4313" s="40"/>
      <c r="AI4313" s="40"/>
      <c r="AJ4313" s="40"/>
      <c r="AK4313" s="40"/>
      <c r="AL4313" s="40"/>
      <c r="AM4313" s="40"/>
      <c r="AN4313" s="40"/>
      <c r="AO4313" s="51"/>
    </row>
    <row r="4314" spans="1:41" s="3" customFormat="1" x14ac:dyDescent="0.25">
      <c r="A4314" s="40"/>
      <c r="B4314" s="50"/>
      <c r="C4314" s="40"/>
      <c r="D4314" s="58"/>
      <c r="E4314" s="40"/>
      <c r="F4314" s="40"/>
      <c r="G4314" s="40"/>
      <c r="H4314" s="40"/>
      <c r="I4314" s="40"/>
      <c r="J4314" s="40"/>
      <c r="K4314" s="40"/>
      <c r="L4314" s="40"/>
      <c r="M4314" s="40"/>
      <c r="N4314" s="40"/>
      <c r="O4314" s="40"/>
      <c r="P4314" s="40"/>
      <c r="Q4314" s="40"/>
      <c r="R4314" s="40"/>
      <c r="S4314" s="40"/>
      <c r="T4314" s="40"/>
      <c r="U4314" s="40"/>
      <c r="V4314" s="40"/>
      <c r="W4314" s="40"/>
      <c r="X4314" s="40"/>
      <c r="Y4314" s="40"/>
      <c r="Z4314" s="40"/>
      <c r="AA4314" s="40"/>
      <c r="AB4314" s="40"/>
      <c r="AC4314" s="40"/>
      <c r="AD4314" s="40"/>
      <c r="AE4314" s="40"/>
      <c r="AF4314" s="40"/>
      <c r="AG4314" s="40"/>
      <c r="AH4314" s="40"/>
      <c r="AI4314" s="40"/>
      <c r="AJ4314" s="40"/>
      <c r="AK4314" s="40"/>
      <c r="AL4314" s="40"/>
      <c r="AM4314" s="40"/>
      <c r="AN4314" s="40"/>
      <c r="AO4314" s="51"/>
    </row>
    <row r="4315" spans="1:41" s="3" customFormat="1" x14ac:dyDescent="0.25">
      <c r="A4315" s="40"/>
      <c r="B4315" s="50"/>
      <c r="C4315" s="40"/>
      <c r="D4315" s="58"/>
      <c r="E4315" s="40"/>
      <c r="F4315" s="40"/>
      <c r="G4315" s="40"/>
      <c r="H4315" s="40"/>
      <c r="I4315" s="40"/>
      <c r="J4315" s="40"/>
      <c r="K4315" s="40"/>
      <c r="L4315" s="40"/>
      <c r="M4315" s="40"/>
      <c r="N4315" s="40"/>
      <c r="O4315" s="40"/>
      <c r="P4315" s="40"/>
      <c r="Q4315" s="40"/>
      <c r="R4315" s="40"/>
      <c r="S4315" s="40"/>
      <c r="T4315" s="40"/>
      <c r="U4315" s="40"/>
      <c r="V4315" s="40"/>
      <c r="W4315" s="40"/>
      <c r="X4315" s="40"/>
      <c r="Y4315" s="40"/>
      <c r="Z4315" s="40"/>
      <c r="AA4315" s="40"/>
      <c r="AB4315" s="40"/>
      <c r="AC4315" s="40"/>
      <c r="AD4315" s="40"/>
      <c r="AE4315" s="40"/>
      <c r="AF4315" s="40"/>
      <c r="AG4315" s="40"/>
      <c r="AH4315" s="40"/>
      <c r="AI4315" s="40"/>
      <c r="AJ4315" s="40"/>
      <c r="AK4315" s="40"/>
      <c r="AL4315" s="40"/>
      <c r="AM4315" s="40"/>
      <c r="AN4315" s="40"/>
      <c r="AO4315" s="51"/>
    </row>
    <row r="4316" spans="1:41" s="3" customFormat="1" x14ac:dyDescent="0.25">
      <c r="A4316" s="40"/>
      <c r="B4316" s="50"/>
      <c r="C4316" s="40"/>
      <c r="D4316" s="58"/>
      <c r="E4316" s="40"/>
      <c r="F4316" s="40"/>
      <c r="G4316" s="40"/>
      <c r="H4316" s="40"/>
      <c r="I4316" s="40"/>
      <c r="J4316" s="40"/>
      <c r="K4316" s="40"/>
      <c r="L4316" s="40"/>
      <c r="M4316" s="40"/>
      <c r="N4316" s="40"/>
      <c r="O4316" s="40"/>
      <c r="P4316" s="40"/>
      <c r="Q4316" s="40"/>
      <c r="R4316" s="40"/>
      <c r="S4316" s="40"/>
      <c r="T4316" s="40"/>
      <c r="U4316" s="40"/>
      <c r="V4316" s="40"/>
      <c r="W4316" s="40"/>
      <c r="X4316" s="40"/>
      <c r="Y4316" s="40"/>
      <c r="Z4316" s="40"/>
      <c r="AA4316" s="40"/>
      <c r="AB4316" s="40"/>
      <c r="AC4316" s="40"/>
      <c r="AD4316" s="40"/>
      <c r="AE4316" s="40"/>
      <c r="AF4316" s="40"/>
      <c r="AG4316" s="40"/>
      <c r="AH4316" s="40"/>
      <c r="AI4316" s="40"/>
      <c r="AJ4316" s="40"/>
      <c r="AK4316" s="40"/>
      <c r="AL4316" s="40"/>
      <c r="AM4316" s="40"/>
      <c r="AN4316" s="40"/>
      <c r="AO4316" s="51"/>
    </row>
    <row r="4317" spans="1:41" s="3" customFormat="1" x14ac:dyDescent="0.25">
      <c r="A4317" s="40"/>
      <c r="B4317" s="50"/>
      <c r="C4317" s="40"/>
      <c r="D4317" s="58"/>
      <c r="E4317" s="40"/>
      <c r="F4317" s="40"/>
      <c r="G4317" s="40"/>
      <c r="H4317" s="40"/>
      <c r="I4317" s="40"/>
      <c r="J4317" s="40"/>
      <c r="K4317" s="40"/>
      <c r="L4317" s="40"/>
      <c r="M4317" s="40"/>
      <c r="N4317" s="40"/>
      <c r="O4317" s="40"/>
      <c r="P4317" s="40"/>
      <c r="Q4317" s="40"/>
      <c r="R4317" s="40"/>
      <c r="S4317" s="40"/>
      <c r="T4317" s="40"/>
      <c r="U4317" s="40"/>
      <c r="V4317" s="40"/>
      <c r="W4317" s="40"/>
      <c r="X4317" s="40"/>
      <c r="Y4317" s="40"/>
      <c r="Z4317" s="40"/>
      <c r="AA4317" s="40"/>
      <c r="AB4317" s="40"/>
      <c r="AC4317" s="40"/>
      <c r="AD4317" s="40"/>
      <c r="AE4317" s="40"/>
      <c r="AF4317" s="40"/>
      <c r="AG4317" s="40"/>
      <c r="AH4317" s="40"/>
      <c r="AI4317" s="40"/>
      <c r="AJ4317" s="40"/>
      <c r="AK4317" s="40"/>
      <c r="AL4317" s="40"/>
      <c r="AM4317" s="40"/>
      <c r="AN4317" s="40"/>
      <c r="AO4317" s="51"/>
    </row>
    <row r="4318" spans="1:41" s="3" customFormat="1" x14ac:dyDescent="0.25">
      <c r="A4318" s="40"/>
      <c r="B4318" s="50"/>
      <c r="C4318" s="40"/>
      <c r="D4318" s="58"/>
      <c r="E4318" s="40"/>
      <c r="F4318" s="40"/>
      <c r="G4318" s="40"/>
      <c r="H4318" s="40"/>
      <c r="I4318" s="40"/>
      <c r="J4318" s="40"/>
      <c r="K4318" s="40"/>
      <c r="L4318" s="40"/>
      <c r="M4318" s="40"/>
      <c r="N4318" s="40"/>
      <c r="O4318" s="40"/>
      <c r="P4318" s="40"/>
      <c r="Q4318" s="40"/>
      <c r="R4318" s="40"/>
      <c r="S4318" s="40"/>
      <c r="T4318" s="40"/>
      <c r="U4318" s="40"/>
      <c r="V4318" s="40"/>
      <c r="W4318" s="40"/>
      <c r="X4318" s="40"/>
      <c r="Y4318" s="40"/>
      <c r="Z4318" s="40"/>
      <c r="AA4318" s="40"/>
      <c r="AB4318" s="40"/>
      <c r="AC4318" s="40"/>
      <c r="AD4318" s="40"/>
      <c r="AE4318" s="40"/>
      <c r="AF4318" s="40"/>
      <c r="AG4318" s="40"/>
      <c r="AH4318" s="40"/>
      <c r="AI4318" s="40"/>
      <c r="AJ4318" s="40"/>
      <c r="AK4318" s="40"/>
      <c r="AL4318" s="40"/>
      <c r="AM4318" s="40"/>
      <c r="AN4318" s="40"/>
      <c r="AO4318" s="51"/>
    </row>
    <row r="4319" spans="1:41" s="3" customFormat="1" x14ac:dyDescent="0.25">
      <c r="A4319" s="40"/>
      <c r="B4319" s="50"/>
      <c r="C4319" s="40"/>
      <c r="D4319" s="58"/>
      <c r="E4319" s="40"/>
      <c r="F4319" s="40"/>
      <c r="G4319" s="40"/>
      <c r="H4319" s="40"/>
      <c r="I4319" s="40"/>
      <c r="J4319" s="40"/>
      <c r="K4319" s="40"/>
      <c r="L4319" s="40"/>
      <c r="M4319" s="40"/>
      <c r="N4319" s="40"/>
      <c r="O4319" s="40"/>
      <c r="P4319" s="40"/>
      <c r="Q4319" s="40"/>
      <c r="R4319" s="40"/>
      <c r="S4319" s="40"/>
      <c r="T4319" s="40"/>
      <c r="U4319" s="40"/>
      <c r="V4319" s="40"/>
      <c r="W4319" s="40"/>
      <c r="X4319" s="40"/>
      <c r="Y4319" s="40"/>
      <c r="Z4319" s="40"/>
      <c r="AA4319" s="40"/>
      <c r="AB4319" s="40"/>
      <c r="AC4319" s="40"/>
      <c r="AD4319" s="40"/>
      <c r="AE4319" s="40"/>
      <c r="AF4319" s="40"/>
      <c r="AG4319" s="40"/>
      <c r="AH4319" s="40"/>
      <c r="AI4319" s="40"/>
      <c r="AJ4319" s="40"/>
      <c r="AK4319" s="40"/>
      <c r="AL4319" s="40"/>
      <c r="AM4319" s="40"/>
      <c r="AN4319" s="40"/>
      <c r="AO4319" s="51"/>
    </row>
    <row r="4320" spans="1:41" s="3" customFormat="1" x14ac:dyDescent="0.25">
      <c r="A4320" s="40"/>
      <c r="B4320" s="50"/>
      <c r="C4320" s="40"/>
      <c r="D4320" s="58"/>
      <c r="E4320" s="40"/>
      <c r="F4320" s="40"/>
      <c r="G4320" s="40"/>
      <c r="H4320" s="40"/>
      <c r="I4320" s="40"/>
      <c r="J4320" s="40"/>
      <c r="K4320" s="40"/>
      <c r="L4320" s="40"/>
      <c r="M4320" s="40"/>
      <c r="N4320" s="40"/>
      <c r="O4320" s="40"/>
      <c r="P4320" s="40"/>
      <c r="Q4320" s="40"/>
      <c r="R4320" s="40"/>
      <c r="S4320" s="40"/>
      <c r="T4320" s="40"/>
      <c r="U4320" s="40"/>
      <c r="V4320" s="40"/>
      <c r="W4320" s="40"/>
      <c r="X4320" s="40"/>
      <c r="Y4320" s="40"/>
      <c r="Z4320" s="40"/>
      <c r="AA4320" s="40"/>
      <c r="AB4320" s="40"/>
      <c r="AC4320" s="40"/>
      <c r="AD4320" s="40"/>
      <c r="AE4320" s="40"/>
      <c r="AF4320" s="40"/>
      <c r="AG4320" s="40"/>
      <c r="AH4320" s="40"/>
      <c r="AI4320" s="40"/>
      <c r="AJ4320" s="40"/>
      <c r="AK4320" s="40"/>
      <c r="AL4320" s="40"/>
      <c r="AM4320" s="40"/>
      <c r="AN4320" s="40"/>
      <c r="AO4320" s="51"/>
    </row>
    <row r="4321" spans="1:41" s="3" customFormat="1" x14ac:dyDescent="0.25">
      <c r="A4321" s="40"/>
      <c r="B4321" s="50"/>
      <c r="C4321" s="40"/>
      <c r="D4321" s="58"/>
      <c r="E4321" s="40"/>
      <c r="F4321" s="40"/>
      <c r="G4321" s="40"/>
      <c r="H4321" s="40"/>
      <c r="I4321" s="40"/>
      <c r="J4321" s="40"/>
      <c r="K4321" s="40"/>
      <c r="L4321" s="40"/>
      <c r="M4321" s="40"/>
      <c r="N4321" s="40"/>
      <c r="O4321" s="40"/>
      <c r="P4321" s="40"/>
      <c r="Q4321" s="40"/>
      <c r="R4321" s="40"/>
      <c r="S4321" s="40"/>
      <c r="T4321" s="40"/>
      <c r="U4321" s="40"/>
      <c r="V4321" s="40"/>
      <c r="W4321" s="40"/>
      <c r="X4321" s="40"/>
      <c r="Y4321" s="40"/>
      <c r="Z4321" s="40"/>
      <c r="AA4321" s="40"/>
      <c r="AB4321" s="40"/>
      <c r="AC4321" s="40"/>
      <c r="AD4321" s="40"/>
      <c r="AE4321" s="40"/>
      <c r="AF4321" s="40"/>
      <c r="AG4321" s="40"/>
      <c r="AH4321" s="40"/>
      <c r="AI4321" s="40"/>
      <c r="AJ4321" s="40"/>
      <c r="AK4321" s="40"/>
      <c r="AL4321" s="40"/>
      <c r="AM4321" s="40"/>
      <c r="AN4321" s="40"/>
      <c r="AO4321" s="51"/>
    </row>
    <row r="4322" spans="1:41" s="3" customFormat="1" x14ac:dyDescent="0.25">
      <c r="A4322" s="40"/>
      <c r="B4322" s="50"/>
      <c r="C4322" s="40"/>
      <c r="D4322" s="58"/>
      <c r="E4322" s="40"/>
      <c r="F4322" s="40"/>
      <c r="G4322" s="40"/>
      <c r="H4322" s="40"/>
      <c r="I4322" s="40"/>
      <c r="J4322" s="40"/>
      <c r="K4322" s="40"/>
      <c r="L4322" s="40"/>
      <c r="M4322" s="40"/>
      <c r="N4322" s="40"/>
      <c r="O4322" s="40"/>
      <c r="P4322" s="40"/>
      <c r="Q4322" s="40"/>
      <c r="R4322" s="40"/>
      <c r="S4322" s="40"/>
      <c r="T4322" s="40"/>
      <c r="U4322" s="40"/>
      <c r="V4322" s="40"/>
      <c r="W4322" s="40"/>
      <c r="X4322" s="40"/>
      <c r="Y4322" s="40"/>
      <c r="Z4322" s="40"/>
      <c r="AA4322" s="40"/>
      <c r="AB4322" s="40"/>
      <c r="AC4322" s="40"/>
      <c r="AD4322" s="40"/>
      <c r="AE4322" s="40"/>
      <c r="AF4322" s="40"/>
      <c r="AG4322" s="40"/>
      <c r="AH4322" s="40"/>
      <c r="AI4322" s="40"/>
      <c r="AJ4322" s="40"/>
      <c r="AK4322" s="40"/>
      <c r="AL4322" s="40"/>
      <c r="AM4322" s="40"/>
      <c r="AN4322" s="40"/>
      <c r="AO4322" s="51"/>
    </row>
    <row r="4323" spans="1:41" s="3" customFormat="1" x14ac:dyDescent="0.25">
      <c r="A4323" s="40"/>
      <c r="B4323" s="50"/>
      <c r="C4323" s="40"/>
      <c r="D4323" s="58"/>
      <c r="E4323" s="40"/>
      <c r="F4323" s="40"/>
      <c r="G4323" s="40"/>
      <c r="H4323" s="40"/>
      <c r="I4323" s="40"/>
      <c r="J4323" s="40"/>
      <c r="K4323" s="40"/>
      <c r="L4323" s="40"/>
      <c r="M4323" s="40"/>
      <c r="N4323" s="40"/>
      <c r="O4323" s="40"/>
      <c r="P4323" s="40"/>
      <c r="Q4323" s="40"/>
      <c r="R4323" s="40"/>
      <c r="S4323" s="40"/>
      <c r="T4323" s="40"/>
      <c r="U4323" s="40"/>
      <c r="V4323" s="40"/>
      <c r="W4323" s="40"/>
      <c r="X4323" s="40"/>
      <c r="Y4323" s="40"/>
      <c r="Z4323" s="40"/>
      <c r="AA4323" s="40"/>
      <c r="AB4323" s="40"/>
      <c r="AC4323" s="40"/>
      <c r="AD4323" s="40"/>
      <c r="AE4323" s="40"/>
      <c r="AF4323" s="40"/>
      <c r="AG4323" s="40"/>
      <c r="AH4323" s="40"/>
      <c r="AI4323" s="40"/>
      <c r="AJ4323" s="40"/>
      <c r="AK4323" s="40"/>
      <c r="AL4323" s="40"/>
      <c r="AM4323" s="40"/>
      <c r="AN4323" s="40"/>
      <c r="AO4323" s="51"/>
    </row>
    <row r="4324" spans="1:41" s="3" customFormat="1" x14ac:dyDescent="0.25">
      <c r="A4324" s="40"/>
      <c r="B4324" s="50"/>
      <c r="C4324" s="40"/>
      <c r="D4324" s="58"/>
      <c r="E4324" s="40"/>
      <c r="F4324" s="40"/>
      <c r="G4324" s="40"/>
      <c r="H4324" s="40"/>
      <c r="I4324" s="40"/>
      <c r="J4324" s="40"/>
      <c r="K4324" s="40"/>
      <c r="L4324" s="40"/>
      <c r="M4324" s="40"/>
      <c r="N4324" s="40"/>
      <c r="O4324" s="40"/>
      <c r="P4324" s="40"/>
      <c r="Q4324" s="40"/>
      <c r="R4324" s="40"/>
      <c r="S4324" s="40"/>
      <c r="T4324" s="40"/>
      <c r="U4324" s="40"/>
      <c r="V4324" s="40"/>
      <c r="W4324" s="40"/>
      <c r="X4324" s="40"/>
      <c r="Y4324" s="40"/>
      <c r="Z4324" s="40"/>
      <c r="AA4324" s="40"/>
      <c r="AB4324" s="40"/>
      <c r="AC4324" s="40"/>
      <c r="AD4324" s="40"/>
      <c r="AE4324" s="40"/>
      <c r="AF4324" s="40"/>
      <c r="AG4324" s="40"/>
      <c r="AH4324" s="40"/>
      <c r="AI4324" s="40"/>
      <c r="AJ4324" s="40"/>
      <c r="AK4324" s="40"/>
      <c r="AL4324" s="40"/>
      <c r="AM4324" s="40"/>
      <c r="AN4324" s="40"/>
      <c r="AO4324" s="51"/>
    </row>
    <row r="4325" spans="1:41" s="3" customFormat="1" x14ac:dyDescent="0.25">
      <c r="A4325" s="40"/>
      <c r="B4325" s="50"/>
      <c r="C4325" s="40"/>
      <c r="D4325" s="58"/>
      <c r="E4325" s="40"/>
      <c r="F4325" s="40"/>
      <c r="G4325" s="40"/>
      <c r="H4325" s="40"/>
      <c r="I4325" s="40"/>
      <c r="J4325" s="40"/>
      <c r="K4325" s="40"/>
      <c r="L4325" s="40"/>
      <c r="M4325" s="40"/>
      <c r="N4325" s="40"/>
      <c r="O4325" s="40"/>
      <c r="P4325" s="40"/>
      <c r="Q4325" s="40"/>
      <c r="R4325" s="40"/>
      <c r="S4325" s="40"/>
      <c r="T4325" s="40"/>
      <c r="U4325" s="40"/>
      <c r="V4325" s="40"/>
      <c r="W4325" s="40"/>
      <c r="X4325" s="40"/>
      <c r="Y4325" s="40"/>
      <c r="Z4325" s="40"/>
      <c r="AA4325" s="40"/>
      <c r="AB4325" s="40"/>
      <c r="AC4325" s="40"/>
      <c r="AD4325" s="40"/>
      <c r="AE4325" s="40"/>
      <c r="AF4325" s="40"/>
      <c r="AG4325" s="40"/>
      <c r="AH4325" s="40"/>
      <c r="AI4325" s="40"/>
      <c r="AJ4325" s="40"/>
      <c r="AK4325" s="40"/>
      <c r="AL4325" s="40"/>
      <c r="AM4325" s="40"/>
      <c r="AN4325" s="40"/>
      <c r="AO4325" s="51"/>
    </row>
    <row r="4326" spans="1:41" s="3" customFormat="1" x14ac:dyDescent="0.25">
      <c r="A4326" s="40"/>
      <c r="B4326" s="50"/>
      <c r="C4326" s="40"/>
      <c r="D4326" s="58"/>
      <c r="E4326" s="40"/>
      <c r="F4326" s="40"/>
      <c r="G4326" s="40"/>
      <c r="H4326" s="40"/>
      <c r="I4326" s="40"/>
      <c r="J4326" s="40"/>
      <c r="K4326" s="40"/>
      <c r="L4326" s="40"/>
      <c r="M4326" s="40"/>
      <c r="N4326" s="40"/>
      <c r="O4326" s="40"/>
      <c r="P4326" s="40"/>
      <c r="Q4326" s="40"/>
      <c r="R4326" s="40"/>
      <c r="S4326" s="40"/>
      <c r="T4326" s="40"/>
      <c r="U4326" s="40"/>
      <c r="V4326" s="40"/>
      <c r="W4326" s="40"/>
      <c r="X4326" s="40"/>
      <c r="Y4326" s="40"/>
      <c r="Z4326" s="40"/>
      <c r="AA4326" s="40"/>
      <c r="AB4326" s="40"/>
      <c r="AC4326" s="40"/>
      <c r="AD4326" s="40"/>
      <c r="AE4326" s="40"/>
      <c r="AF4326" s="40"/>
      <c r="AG4326" s="40"/>
      <c r="AH4326" s="40"/>
      <c r="AI4326" s="40"/>
      <c r="AJ4326" s="40"/>
      <c r="AK4326" s="40"/>
      <c r="AL4326" s="40"/>
      <c r="AM4326" s="40"/>
      <c r="AN4326" s="40"/>
      <c r="AO4326" s="51"/>
    </row>
    <row r="4327" spans="1:41" s="3" customFormat="1" x14ac:dyDescent="0.25">
      <c r="A4327" s="40"/>
      <c r="B4327" s="50"/>
      <c r="C4327" s="40"/>
      <c r="D4327" s="58"/>
      <c r="E4327" s="40"/>
      <c r="F4327" s="40"/>
      <c r="G4327" s="40"/>
      <c r="H4327" s="40"/>
      <c r="I4327" s="40"/>
      <c r="J4327" s="40"/>
      <c r="K4327" s="40"/>
      <c r="L4327" s="40"/>
      <c r="M4327" s="40"/>
      <c r="N4327" s="40"/>
      <c r="O4327" s="40"/>
      <c r="P4327" s="40"/>
      <c r="Q4327" s="40"/>
      <c r="R4327" s="40"/>
      <c r="S4327" s="40"/>
      <c r="T4327" s="40"/>
      <c r="U4327" s="40"/>
      <c r="V4327" s="40"/>
      <c r="W4327" s="40"/>
      <c r="X4327" s="40"/>
      <c r="Y4327" s="40"/>
      <c r="Z4327" s="40"/>
      <c r="AA4327" s="40"/>
      <c r="AB4327" s="40"/>
      <c r="AC4327" s="40"/>
      <c r="AD4327" s="40"/>
      <c r="AE4327" s="40"/>
      <c r="AF4327" s="40"/>
      <c r="AG4327" s="40"/>
      <c r="AH4327" s="40"/>
      <c r="AI4327" s="40"/>
      <c r="AJ4327" s="40"/>
      <c r="AK4327" s="40"/>
      <c r="AL4327" s="40"/>
      <c r="AM4327" s="40"/>
      <c r="AN4327" s="40"/>
      <c r="AO4327" s="51"/>
    </row>
    <row r="4328" spans="1:41" s="3" customFormat="1" x14ac:dyDescent="0.25">
      <c r="A4328" s="40"/>
      <c r="B4328" s="50"/>
      <c r="C4328" s="40"/>
      <c r="D4328" s="58"/>
      <c r="E4328" s="40"/>
      <c r="F4328" s="40"/>
      <c r="G4328" s="40"/>
      <c r="H4328" s="40"/>
      <c r="I4328" s="40"/>
      <c r="J4328" s="40"/>
      <c r="K4328" s="40"/>
      <c r="L4328" s="40"/>
      <c r="M4328" s="40"/>
      <c r="N4328" s="40"/>
      <c r="O4328" s="40"/>
      <c r="P4328" s="40"/>
      <c r="Q4328" s="40"/>
      <c r="R4328" s="40"/>
      <c r="S4328" s="40"/>
      <c r="T4328" s="40"/>
      <c r="U4328" s="40"/>
      <c r="V4328" s="40"/>
      <c r="W4328" s="40"/>
      <c r="X4328" s="40"/>
      <c r="Y4328" s="40"/>
      <c r="Z4328" s="40"/>
      <c r="AA4328" s="40"/>
      <c r="AB4328" s="40"/>
      <c r="AC4328" s="40"/>
      <c r="AD4328" s="40"/>
      <c r="AE4328" s="40"/>
      <c r="AF4328" s="40"/>
      <c r="AG4328" s="40"/>
      <c r="AH4328" s="40"/>
      <c r="AI4328" s="40"/>
      <c r="AJ4328" s="40"/>
      <c r="AK4328" s="40"/>
      <c r="AL4328" s="40"/>
      <c r="AM4328" s="40"/>
      <c r="AN4328" s="40"/>
      <c r="AO4328" s="51"/>
    </row>
    <row r="4329" spans="1:41" s="3" customFormat="1" x14ac:dyDescent="0.25">
      <c r="A4329" s="40"/>
      <c r="B4329" s="50"/>
      <c r="C4329" s="40"/>
      <c r="D4329" s="58"/>
      <c r="E4329" s="40"/>
      <c r="F4329" s="40"/>
      <c r="G4329" s="40"/>
      <c r="H4329" s="40"/>
      <c r="I4329" s="40"/>
      <c r="J4329" s="40"/>
      <c r="K4329" s="40"/>
      <c r="L4329" s="40"/>
      <c r="M4329" s="40"/>
      <c r="N4329" s="40"/>
      <c r="O4329" s="40"/>
      <c r="P4329" s="40"/>
      <c r="Q4329" s="40"/>
      <c r="R4329" s="40"/>
      <c r="S4329" s="40"/>
      <c r="T4329" s="40"/>
      <c r="U4329" s="40"/>
      <c r="V4329" s="40"/>
      <c r="W4329" s="40"/>
      <c r="X4329" s="40"/>
      <c r="Y4329" s="40"/>
      <c r="Z4329" s="40"/>
      <c r="AA4329" s="40"/>
      <c r="AB4329" s="40"/>
      <c r="AC4329" s="40"/>
      <c r="AD4329" s="40"/>
      <c r="AE4329" s="40"/>
      <c r="AF4329" s="40"/>
      <c r="AG4329" s="40"/>
      <c r="AH4329" s="40"/>
      <c r="AI4329" s="40"/>
      <c r="AJ4329" s="40"/>
      <c r="AK4329" s="40"/>
      <c r="AL4329" s="40"/>
      <c r="AM4329" s="40"/>
      <c r="AN4329" s="40"/>
      <c r="AO4329" s="51"/>
    </row>
    <row r="4330" spans="1:41" s="3" customFormat="1" x14ac:dyDescent="0.25">
      <c r="A4330" s="40"/>
      <c r="B4330" s="50"/>
      <c r="C4330" s="40"/>
      <c r="D4330" s="58"/>
      <c r="E4330" s="40"/>
      <c r="F4330" s="40"/>
      <c r="G4330" s="40"/>
      <c r="H4330" s="40"/>
      <c r="I4330" s="40"/>
      <c r="J4330" s="40"/>
      <c r="K4330" s="40"/>
      <c r="L4330" s="40"/>
      <c r="M4330" s="40"/>
      <c r="N4330" s="40"/>
      <c r="O4330" s="40"/>
      <c r="P4330" s="40"/>
      <c r="Q4330" s="40"/>
      <c r="R4330" s="40"/>
      <c r="S4330" s="40"/>
      <c r="T4330" s="40"/>
      <c r="U4330" s="40"/>
      <c r="V4330" s="40"/>
      <c r="W4330" s="40"/>
      <c r="X4330" s="40"/>
      <c r="Y4330" s="40"/>
      <c r="Z4330" s="40"/>
      <c r="AA4330" s="40"/>
      <c r="AB4330" s="40"/>
      <c r="AC4330" s="40"/>
      <c r="AD4330" s="40"/>
      <c r="AE4330" s="40"/>
      <c r="AF4330" s="40"/>
      <c r="AG4330" s="40"/>
      <c r="AH4330" s="40"/>
      <c r="AI4330" s="40"/>
      <c r="AJ4330" s="40"/>
      <c r="AK4330" s="40"/>
      <c r="AL4330" s="40"/>
      <c r="AM4330" s="40"/>
      <c r="AN4330" s="40"/>
      <c r="AO4330" s="51"/>
    </row>
    <row r="4331" spans="1:41" s="3" customFormat="1" x14ac:dyDescent="0.25">
      <c r="A4331" s="40"/>
      <c r="B4331" s="50"/>
      <c r="C4331" s="40"/>
      <c r="D4331" s="58"/>
      <c r="E4331" s="40"/>
      <c r="F4331" s="40"/>
      <c r="G4331" s="40"/>
      <c r="H4331" s="40"/>
      <c r="I4331" s="40"/>
      <c r="J4331" s="40"/>
      <c r="K4331" s="40"/>
      <c r="L4331" s="40"/>
      <c r="M4331" s="40"/>
      <c r="N4331" s="40"/>
      <c r="O4331" s="40"/>
      <c r="P4331" s="40"/>
      <c r="Q4331" s="40"/>
      <c r="R4331" s="40"/>
      <c r="S4331" s="40"/>
      <c r="T4331" s="40"/>
      <c r="U4331" s="40"/>
      <c r="V4331" s="40"/>
      <c r="W4331" s="40"/>
      <c r="X4331" s="40"/>
      <c r="Y4331" s="40"/>
      <c r="Z4331" s="40"/>
      <c r="AA4331" s="40"/>
      <c r="AB4331" s="40"/>
      <c r="AC4331" s="40"/>
      <c r="AD4331" s="40"/>
      <c r="AE4331" s="40"/>
      <c r="AF4331" s="40"/>
      <c r="AG4331" s="40"/>
      <c r="AH4331" s="40"/>
      <c r="AI4331" s="40"/>
      <c r="AJ4331" s="40"/>
      <c r="AK4331" s="40"/>
      <c r="AL4331" s="40"/>
      <c r="AM4331" s="40"/>
      <c r="AN4331" s="40"/>
      <c r="AO4331" s="51"/>
    </row>
    <row r="4332" spans="1:41" s="3" customFormat="1" x14ac:dyDescent="0.25">
      <c r="A4332" s="40"/>
      <c r="B4332" s="50"/>
      <c r="C4332" s="40"/>
      <c r="D4332" s="58"/>
      <c r="E4332" s="40"/>
      <c r="F4332" s="40"/>
      <c r="G4332" s="40"/>
      <c r="H4332" s="40"/>
      <c r="I4332" s="40"/>
      <c r="J4332" s="40"/>
      <c r="K4332" s="40"/>
      <c r="L4332" s="40"/>
      <c r="M4332" s="40"/>
      <c r="N4332" s="40"/>
      <c r="O4332" s="40"/>
      <c r="P4332" s="40"/>
      <c r="Q4332" s="40"/>
      <c r="R4332" s="40"/>
      <c r="S4332" s="40"/>
      <c r="T4332" s="40"/>
      <c r="U4332" s="40"/>
      <c r="V4332" s="40"/>
      <c r="W4332" s="40"/>
      <c r="X4332" s="40"/>
      <c r="Y4332" s="40"/>
      <c r="Z4332" s="40"/>
      <c r="AA4332" s="40"/>
      <c r="AB4332" s="40"/>
      <c r="AC4332" s="40"/>
      <c r="AD4332" s="40"/>
      <c r="AE4332" s="40"/>
      <c r="AF4332" s="40"/>
      <c r="AG4332" s="40"/>
      <c r="AH4332" s="40"/>
      <c r="AI4332" s="40"/>
      <c r="AJ4332" s="40"/>
      <c r="AK4332" s="40"/>
      <c r="AL4332" s="40"/>
      <c r="AM4332" s="40"/>
      <c r="AN4332" s="40"/>
      <c r="AO4332" s="51"/>
    </row>
    <row r="4333" spans="1:41" s="3" customFormat="1" x14ac:dyDescent="0.25">
      <c r="A4333" s="40"/>
      <c r="B4333" s="50"/>
      <c r="C4333" s="40"/>
      <c r="D4333" s="58"/>
      <c r="E4333" s="40"/>
      <c r="F4333" s="40"/>
      <c r="G4333" s="40"/>
      <c r="H4333" s="40"/>
      <c r="I4333" s="40"/>
      <c r="J4333" s="40"/>
      <c r="K4333" s="40"/>
      <c r="L4333" s="40"/>
      <c r="M4333" s="40"/>
      <c r="N4333" s="40"/>
      <c r="O4333" s="40"/>
      <c r="P4333" s="40"/>
      <c r="Q4333" s="40"/>
      <c r="R4333" s="40"/>
      <c r="S4333" s="40"/>
      <c r="T4333" s="40"/>
      <c r="U4333" s="40"/>
      <c r="V4333" s="40"/>
      <c r="W4333" s="40"/>
      <c r="X4333" s="40"/>
      <c r="Y4333" s="40"/>
      <c r="Z4333" s="40"/>
      <c r="AA4333" s="40"/>
      <c r="AB4333" s="40"/>
      <c r="AC4333" s="40"/>
      <c r="AD4333" s="40"/>
      <c r="AE4333" s="40"/>
      <c r="AF4333" s="40"/>
      <c r="AG4333" s="40"/>
      <c r="AH4333" s="40"/>
      <c r="AI4333" s="40"/>
      <c r="AJ4333" s="40"/>
      <c r="AK4333" s="40"/>
      <c r="AL4333" s="40"/>
      <c r="AM4333" s="40"/>
      <c r="AN4333" s="40"/>
      <c r="AO4333" s="51"/>
    </row>
    <row r="4334" spans="1:41" s="3" customFormat="1" x14ac:dyDescent="0.25">
      <c r="A4334" s="40"/>
      <c r="B4334" s="50"/>
      <c r="C4334" s="40"/>
      <c r="D4334" s="58"/>
      <c r="E4334" s="40"/>
      <c r="F4334" s="40"/>
      <c r="G4334" s="40"/>
      <c r="H4334" s="40"/>
      <c r="I4334" s="40"/>
      <c r="J4334" s="40"/>
      <c r="K4334" s="40"/>
      <c r="L4334" s="40"/>
      <c r="M4334" s="40"/>
      <c r="N4334" s="40"/>
      <c r="O4334" s="40"/>
      <c r="P4334" s="40"/>
      <c r="Q4334" s="40"/>
      <c r="R4334" s="40"/>
      <c r="S4334" s="40"/>
      <c r="T4334" s="40"/>
      <c r="U4334" s="40"/>
      <c r="V4334" s="40"/>
      <c r="W4334" s="40"/>
      <c r="X4334" s="40"/>
      <c r="Y4334" s="40"/>
      <c r="Z4334" s="40"/>
      <c r="AA4334" s="40"/>
      <c r="AB4334" s="40"/>
      <c r="AC4334" s="40"/>
      <c r="AD4334" s="40"/>
      <c r="AE4334" s="40"/>
      <c r="AF4334" s="40"/>
      <c r="AG4334" s="40"/>
      <c r="AH4334" s="40"/>
      <c r="AI4334" s="40"/>
      <c r="AJ4334" s="40"/>
      <c r="AK4334" s="40"/>
      <c r="AL4334" s="40"/>
      <c r="AM4334" s="40"/>
      <c r="AN4334" s="40"/>
      <c r="AO4334" s="51"/>
    </row>
    <row r="4335" spans="1:41" s="3" customFormat="1" x14ac:dyDescent="0.25">
      <c r="A4335" s="40"/>
      <c r="B4335" s="50"/>
      <c r="C4335" s="40"/>
      <c r="D4335" s="58"/>
      <c r="E4335" s="40"/>
      <c r="F4335" s="40"/>
      <c r="G4335" s="40"/>
      <c r="H4335" s="40"/>
      <c r="I4335" s="40"/>
      <c r="J4335" s="40"/>
      <c r="K4335" s="40"/>
      <c r="L4335" s="40"/>
      <c r="M4335" s="40"/>
      <c r="N4335" s="40"/>
      <c r="O4335" s="40"/>
      <c r="P4335" s="40"/>
      <c r="Q4335" s="40"/>
      <c r="R4335" s="40"/>
      <c r="S4335" s="40"/>
      <c r="T4335" s="40"/>
      <c r="U4335" s="40"/>
      <c r="V4335" s="40"/>
      <c r="W4335" s="40"/>
      <c r="X4335" s="40"/>
      <c r="Y4335" s="40"/>
      <c r="Z4335" s="40"/>
      <c r="AA4335" s="40"/>
      <c r="AB4335" s="40"/>
      <c r="AC4335" s="40"/>
      <c r="AD4335" s="40"/>
      <c r="AE4335" s="40"/>
      <c r="AF4335" s="40"/>
      <c r="AG4335" s="40"/>
      <c r="AH4335" s="40"/>
      <c r="AI4335" s="40"/>
      <c r="AJ4335" s="40"/>
      <c r="AK4335" s="40"/>
      <c r="AL4335" s="40"/>
      <c r="AM4335" s="40"/>
      <c r="AN4335" s="40"/>
      <c r="AO4335" s="51"/>
    </row>
    <row r="4336" spans="1:41" s="3" customFormat="1" x14ac:dyDescent="0.25">
      <c r="A4336" s="40"/>
      <c r="B4336" s="50"/>
      <c r="C4336" s="40"/>
      <c r="D4336" s="58"/>
      <c r="E4336" s="40"/>
      <c r="F4336" s="40"/>
      <c r="G4336" s="40"/>
      <c r="H4336" s="40"/>
      <c r="I4336" s="40"/>
      <c r="J4336" s="40"/>
      <c r="K4336" s="40"/>
      <c r="L4336" s="40"/>
      <c r="M4336" s="40"/>
      <c r="N4336" s="40"/>
      <c r="O4336" s="40"/>
      <c r="P4336" s="40"/>
      <c r="Q4336" s="40"/>
      <c r="R4336" s="40"/>
      <c r="S4336" s="40"/>
      <c r="T4336" s="40"/>
      <c r="U4336" s="40"/>
      <c r="V4336" s="40"/>
      <c r="W4336" s="40"/>
      <c r="X4336" s="40"/>
      <c r="Y4336" s="40"/>
      <c r="Z4336" s="40"/>
      <c r="AA4336" s="40"/>
      <c r="AB4336" s="40"/>
      <c r="AC4336" s="40"/>
      <c r="AD4336" s="40"/>
      <c r="AE4336" s="40"/>
      <c r="AF4336" s="40"/>
      <c r="AG4336" s="40"/>
      <c r="AH4336" s="40"/>
      <c r="AI4336" s="40"/>
      <c r="AJ4336" s="40"/>
      <c r="AK4336" s="40"/>
      <c r="AL4336" s="40"/>
      <c r="AM4336" s="40"/>
      <c r="AN4336" s="40"/>
      <c r="AO4336" s="51"/>
    </row>
    <row r="4337" spans="1:41" s="3" customFormat="1" x14ac:dyDescent="0.25">
      <c r="A4337" s="40"/>
      <c r="B4337" s="50"/>
      <c r="C4337" s="40"/>
      <c r="D4337" s="58"/>
      <c r="E4337" s="40"/>
      <c r="F4337" s="40"/>
      <c r="G4337" s="40"/>
      <c r="H4337" s="40"/>
      <c r="I4337" s="40"/>
      <c r="J4337" s="40"/>
      <c r="K4337" s="40"/>
      <c r="L4337" s="40"/>
      <c r="M4337" s="40"/>
      <c r="N4337" s="40"/>
      <c r="O4337" s="40"/>
      <c r="P4337" s="40"/>
      <c r="Q4337" s="40"/>
      <c r="R4337" s="40"/>
      <c r="S4337" s="40"/>
      <c r="T4337" s="40"/>
      <c r="U4337" s="40"/>
      <c r="V4337" s="40"/>
      <c r="W4337" s="40"/>
      <c r="X4337" s="40"/>
      <c r="Y4337" s="40"/>
      <c r="Z4337" s="40"/>
      <c r="AA4337" s="40"/>
      <c r="AB4337" s="40"/>
      <c r="AC4337" s="40"/>
      <c r="AD4337" s="40"/>
      <c r="AE4337" s="40"/>
      <c r="AF4337" s="40"/>
      <c r="AG4337" s="40"/>
      <c r="AH4337" s="40"/>
      <c r="AI4337" s="40"/>
      <c r="AJ4337" s="40"/>
      <c r="AK4337" s="40"/>
      <c r="AL4337" s="40"/>
      <c r="AM4337" s="40"/>
      <c r="AN4337" s="40"/>
      <c r="AO4337" s="51"/>
    </row>
    <row r="4338" spans="1:41" s="3" customFormat="1" x14ac:dyDescent="0.25">
      <c r="A4338" s="40"/>
      <c r="B4338" s="50"/>
      <c r="C4338" s="40"/>
      <c r="D4338" s="58"/>
      <c r="E4338" s="40"/>
      <c r="F4338" s="40"/>
      <c r="G4338" s="40"/>
      <c r="H4338" s="40"/>
      <c r="I4338" s="40"/>
      <c r="J4338" s="40"/>
      <c r="K4338" s="40"/>
      <c r="L4338" s="40"/>
      <c r="M4338" s="40"/>
      <c r="N4338" s="40"/>
      <c r="O4338" s="40"/>
      <c r="P4338" s="40"/>
      <c r="Q4338" s="40"/>
      <c r="R4338" s="40"/>
      <c r="S4338" s="40"/>
      <c r="T4338" s="40"/>
      <c r="U4338" s="40"/>
      <c r="V4338" s="40"/>
      <c r="W4338" s="40"/>
      <c r="X4338" s="40"/>
      <c r="Y4338" s="40"/>
      <c r="Z4338" s="40"/>
      <c r="AA4338" s="40"/>
      <c r="AB4338" s="40"/>
      <c r="AC4338" s="40"/>
      <c r="AD4338" s="40"/>
      <c r="AE4338" s="40"/>
      <c r="AF4338" s="40"/>
      <c r="AG4338" s="40"/>
      <c r="AH4338" s="40"/>
      <c r="AI4338" s="40"/>
      <c r="AJ4338" s="40"/>
      <c r="AK4338" s="40"/>
      <c r="AL4338" s="40"/>
      <c r="AM4338" s="40"/>
      <c r="AN4338" s="40"/>
      <c r="AO4338" s="51"/>
    </row>
    <row r="4339" spans="1:41" s="3" customFormat="1" x14ac:dyDescent="0.25">
      <c r="A4339" s="40"/>
      <c r="B4339" s="50"/>
      <c r="C4339" s="40"/>
      <c r="D4339" s="58"/>
      <c r="E4339" s="40"/>
      <c r="F4339" s="40"/>
      <c r="G4339" s="40"/>
      <c r="H4339" s="40"/>
      <c r="I4339" s="40"/>
      <c r="J4339" s="40"/>
      <c r="K4339" s="40"/>
      <c r="L4339" s="40"/>
      <c r="M4339" s="40"/>
      <c r="N4339" s="40"/>
      <c r="O4339" s="40"/>
      <c r="P4339" s="40"/>
      <c r="Q4339" s="40"/>
      <c r="R4339" s="40"/>
      <c r="S4339" s="40"/>
      <c r="T4339" s="40"/>
      <c r="U4339" s="40"/>
      <c r="V4339" s="40"/>
      <c r="W4339" s="40"/>
      <c r="X4339" s="40"/>
      <c r="Y4339" s="40"/>
      <c r="Z4339" s="40"/>
      <c r="AA4339" s="40"/>
      <c r="AB4339" s="40"/>
      <c r="AC4339" s="40"/>
      <c r="AD4339" s="40"/>
      <c r="AE4339" s="40"/>
      <c r="AF4339" s="40"/>
      <c r="AG4339" s="40"/>
      <c r="AH4339" s="40"/>
      <c r="AI4339" s="40"/>
      <c r="AJ4339" s="40"/>
      <c r="AK4339" s="40"/>
      <c r="AL4339" s="40"/>
      <c r="AM4339" s="40"/>
      <c r="AN4339" s="40"/>
      <c r="AO4339" s="51"/>
    </row>
    <row r="4340" spans="1:41" s="3" customFormat="1" x14ac:dyDescent="0.25">
      <c r="A4340" s="40"/>
      <c r="B4340" s="50"/>
      <c r="C4340" s="40"/>
      <c r="D4340" s="58"/>
      <c r="E4340" s="40"/>
      <c r="F4340" s="40"/>
      <c r="G4340" s="40"/>
      <c r="H4340" s="40"/>
      <c r="I4340" s="40"/>
      <c r="J4340" s="40"/>
      <c r="K4340" s="40"/>
      <c r="L4340" s="40"/>
      <c r="M4340" s="40"/>
      <c r="N4340" s="40"/>
      <c r="O4340" s="40"/>
      <c r="P4340" s="40"/>
      <c r="Q4340" s="40"/>
      <c r="R4340" s="40"/>
      <c r="S4340" s="40"/>
      <c r="T4340" s="40"/>
      <c r="U4340" s="40"/>
      <c r="V4340" s="40"/>
      <c r="W4340" s="40"/>
      <c r="X4340" s="40"/>
      <c r="Y4340" s="40"/>
      <c r="Z4340" s="40"/>
      <c r="AA4340" s="40"/>
      <c r="AB4340" s="40"/>
      <c r="AC4340" s="40"/>
      <c r="AD4340" s="40"/>
      <c r="AE4340" s="40"/>
      <c r="AF4340" s="40"/>
      <c r="AG4340" s="40"/>
      <c r="AH4340" s="40"/>
      <c r="AI4340" s="40"/>
      <c r="AJ4340" s="40"/>
      <c r="AK4340" s="40"/>
      <c r="AL4340" s="40"/>
      <c r="AM4340" s="40"/>
      <c r="AN4340" s="40"/>
      <c r="AO4340" s="51"/>
    </row>
    <row r="4341" spans="1:41" s="3" customFormat="1" x14ac:dyDescent="0.25">
      <c r="A4341" s="40"/>
      <c r="B4341" s="50"/>
      <c r="C4341" s="40"/>
      <c r="D4341" s="58"/>
      <c r="E4341" s="40"/>
      <c r="F4341" s="40"/>
      <c r="G4341" s="40"/>
      <c r="H4341" s="40"/>
      <c r="I4341" s="40"/>
      <c r="J4341" s="40"/>
      <c r="K4341" s="40"/>
      <c r="L4341" s="40"/>
      <c r="M4341" s="40"/>
      <c r="N4341" s="40"/>
      <c r="O4341" s="40"/>
      <c r="P4341" s="40"/>
      <c r="Q4341" s="40"/>
      <c r="R4341" s="40"/>
      <c r="S4341" s="40"/>
      <c r="T4341" s="40"/>
      <c r="U4341" s="40"/>
      <c r="V4341" s="40"/>
      <c r="W4341" s="40"/>
      <c r="X4341" s="40"/>
      <c r="Y4341" s="40"/>
      <c r="Z4341" s="40"/>
      <c r="AA4341" s="40"/>
      <c r="AB4341" s="40"/>
      <c r="AC4341" s="40"/>
      <c r="AD4341" s="40"/>
      <c r="AE4341" s="40"/>
      <c r="AF4341" s="40"/>
      <c r="AG4341" s="40"/>
      <c r="AH4341" s="40"/>
      <c r="AI4341" s="40"/>
      <c r="AJ4341" s="40"/>
      <c r="AK4341" s="40"/>
      <c r="AL4341" s="40"/>
      <c r="AM4341" s="40"/>
      <c r="AN4341" s="40"/>
      <c r="AO4341" s="51"/>
    </row>
    <row r="4342" spans="1:41" s="3" customFormat="1" x14ac:dyDescent="0.25">
      <c r="A4342" s="40"/>
      <c r="B4342" s="50"/>
      <c r="C4342" s="40"/>
      <c r="D4342" s="58"/>
      <c r="E4342" s="40"/>
      <c r="F4342" s="40"/>
      <c r="G4342" s="40"/>
      <c r="H4342" s="40"/>
      <c r="I4342" s="40"/>
      <c r="J4342" s="40"/>
      <c r="K4342" s="40"/>
      <c r="L4342" s="40"/>
      <c r="M4342" s="40"/>
      <c r="N4342" s="40"/>
      <c r="O4342" s="40"/>
      <c r="P4342" s="40"/>
      <c r="Q4342" s="40"/>
      <c r="R4342" s="40"/>
      <c r="S4342" s="40"/>
      <c r="T4342" s="40"/>
      <c r="U4342" s="40"/>
      <c r="V4342" s="40"/>
      <c r="W4342" s="40"/>
      <c r="X4342" s="40"/>
      <c r="Y4342" s="40"/>
      <c r="Z4342" s="40"/>
      <c r="AA4342" s="40"/>
      <c r="AB4342" s="40"/>
      <c r="AC4342" s="40"/>
      <c r="AD4342" s="40"/>
      <c r="AE4342" s="40"/>
      <c r="AF4342" s="40"/>
      <c r="AG4342" s="40"/>
      <c r="AH4342" s="40"/>
      <c r="AI4342" s="40"/>
      <c r="AJ4342" s="40"/>
      <c r="AK4342" s="40"/>
      <c r="AL4342" s="40"/>
      <c r="AM4342" s="40"/>
      <c r="AN4342" s="40"/>
      <c r="AO4342" s="51"/>
    </row>
    <row r="4343" spans="1:41" s="3" customFormat="1" x14ac:dyDescent="0.25">
      <c r="A4343" s="40"/>
      <c r="B4343" s="50"/>
      <c r="C4343" s="40"/>
      <c r="D4343" s="58"/>
      <c r="E4343" s="40"/>
      <c r="F4343" s="40"/>
      <c r="G4343" s="40"/>
      <c r="H4343" s="40"/>
      <c r="I4343" s="40"/>
      <c r="J4343" s="40"/>
      <c r="K4343" s="40"/>
      <c r="L4343" s="40"/>
      <c r="M4343" s="40"/>
      <c r="N4343" s="40"/>
      <c r="O4343" s="40"/>
      <c r="P4343" s="40"/>
      <c r="Q4343" s="40"/>
      <c r="R4343" s="40"/>
      <c r="S4343" s="40"/>
      <c r="T4343" s="40"/>
      <c r="U4343" s="40"/>
      <c r="V4343" s="40"/>
      <c r="W4343" s="40"/>
      <c r="X4343" s="40"/>
      <c r="Y4343" s="40"/>
      <c r="Z4343" s="40"/>
      <c r="AA4343" s="40"/>
      <c r="AB4343" s="40"/>
      <c r="AC4343" s="40"/>
      <c r="AD4343" s="40"/>
      <c r="AE4343" s="40"/>
      <c r="AF4343" s="40"/>
      <c r="AG4343" s="40"/>
      <c r="AH4343" s="40"/>
      <c r="AI4343" s="40"/>
      <c r="AJ4343" s="40"/>
      <c r="AK4343" s="40"/>
      <c r="AL4343" s="40"/>
      <c r="AM4343" s="40"/>
      <c r="AN4343" s="40"/>
      <c r="AO4343" s="51"/>
    </row>
    <row r="4344" spans="1:41" s="3" customFormat="1" x14ac:dyDescent="0.25">
      <c r="A4344" s="40"/>
      <c r="B4344" s="50"/>
      <c r="C4344" s="40"/>
      <c r="D4344" s="58"/>
      <c r="E4344" s="40"/>
      <c r="F4344" s="40"/>
      <c r="G4344" s="40"/>
      <c r="H4344" s="40"/>
      <c r="I4344" s="40"/>
      <c r="J4344" s="40"/>
      <c r="K4344" s="40"/>
      <c r="L4344" s="40"/>
      <c r="M4344" s="40"/>
      <c r="N4344" s="40"/>
      <c r="O4344" s="40"/>
      <c r="P4344" s="40"/>
      <c r="Q4344" s="40"/>
      <c r="R4344" s="40"/>
      <c r="S4344" s="40"/>
      <c r="T4344" s="40"/>
      <c r="U4344" s="40"/>
      <c r="V4344" s="40"/>
      <c r="W4344" s="40"/>
      <c r="X4344" s="40"/>
      <c r="Y4344" s="40"/>
      <c r="Z4344" s="40"/>
      <c r="AA4344" s="40"/>
      <c r="AB4344" s="40"/>
      <c r="AC4344" s="40"/>
      <c r="AD4344" s="40"/>
      <c r="AE4344" s="40"/>
      <c r="AF4344" s="40"/>
      <c r="AG4344" s="40"/>
      <c r="AH4344" s="40"/>
      <c r="AI4344" s="40"/>
      <c r="AJ4344" s="40"/>
      <c r="AK4344" s="40"/>
      <c r="AL4344" s="40"/>
      <c r="AM4344" s="40"/>
      <c r="AN4344" s="40"/>
      <c r="AO4344" s="51"/>
    </row>
    <row r="4345" spans="1:41" s="3" customFormat="1" x14ac:dyDescent="0.25">
      <c r="A4345" s="40"/>
      <c r="B4345" s="50"/>
      <c r="C4345" s="40"/>
      <c r="D4345" s="58"/>
      <c r="E4345" s="40"/>
      <c r="F4345" s="40"/>
      <c r="G4345" s="40"/>
      <c r="H4345" s="40"/>
      <c r="I4345" s="40"/>
      <c r="J4345" s="40"/>
      <c r="K4345" s="40"/>
      <c r="L4345" s="40"/>
      <c r="M4345" s="40"/>
      <c r="N4345" s="40"/>
      <c r="O4345" s="40"/>
      <c r="P4345" s="40"/>
      <c r="Q4345" s="40"/>
      <c r="R4345" s="40"/>
      <c r="S4345" s="40"/>
      <c r="T4345" s="40"/>
      <c r="U4345" s="40"/>
      <c r="V4345" s="40"/>
      <c r="W4345" s="40"/>
      <c r="X4345" s="40"/>
      <c r="Y4345" s="40"/>
      <c r="Z4345" s="40"/>
      <c r="AA4345" s="40"/>
      <c r="AB4345" s="40"/>
      <c r="AC4345" s="40"/>
      <c r="AD4345" s="40"/>
      <c r="AE4345" s="40"/>
      <c r="AF4345" s="40"/>
      <c r="AG4345" s="40"/>
      <c r="AH4345" s="40"/>
      <c r="AI4345" s="40"/>
      <c r="AJ4345" s="40"/>
      <c r="AK4345" s="40"/>
      <c r="AL4345" s="40"/>
      <c r="AM4345" s="40"/>
      <c r="AN4345" s="40"/>
      <c r="AO4345" s="51"/>
    </row>
    <row r="4346" spans="1:41" s="3" customFormat="1" x14ac:dyDescent="0.25">
      <c r="A4346" s="40"/>
      <c r="B4346" s="50"/>
      <c r="C4346" s="40"/>
      <c r="D4346" s="58"/>
      <c r="E4346" s="40"/>
      <c r="F4346" s="40"/>
      <c r="G4346" s="40"/>
      <c r="H4346" s="40"/>
      <c r="I4346" s="40"/>
      <c r="J4346" s="40"/>
      <c r="K4346" s="40"/>
      <c r="L4346" s="40"/>
      <c r="M4346" s="40"/>
      <c r="N4346" s="40"/>
      <c r="O4346" s="40"/>
      <c r="P4346" s="40"/>
      <c r="Q4346" s="40"/>
      <c r="R4346" s="40"/>
      <c r="S4346" s="40"/>
      <c r="T4346" s="40"/>
      <c r="U4346" s="40"/>
      <c r="V4346" s="40"/>
      <c r="W4346" s="40"/>
      <c r="X4346" s="40"/>
      <c r="Y4346" s="40"/>
      <c r="Z4346" s="40"/>
      <c r="AA4346" s="40"/>
      <c r="AB4346" s="40"/>
      <c r="AC4346" s="40"/>
      <c r="AD4346" s="40"/>
      <c r="AE4346" s="40"/>
      <c r="AF4346" s="40"/>
      <c r="AG4346" s="40"/>
      <c r="AH4346" s="40"/>
      <c r="AI4346" s="40"/>
      <c r="AJ4346" s="40"/>
      <c r="AK4346" s="40"/>
      <c r="AL4346" s="40"/>
      <c r="AM4346" s="40"/>
      <c r="AN4346" s="40"/>
      <c r="AO4346" s="51"/>
    </row>
    <row r="4347" spans="1:41" s="3" customFormat="1" x14ac:dyDescent="0.25">
      <c r="A4347" s="40"/>
      <c r="B4347" s="50"/>
      <c r="C4347" s="40"/>
      <c r="D4347" s="58"/>
      <c r="E4347" s="40"/>
      <c r="F4347" s="40"/>
      <c r="G4347" s="40"/>
      <c r="H4347" s="40"/>
      <c r="I4347" s="40"/>
      <c r="J4347" s="40"/>
      <c r="K4347" s="40"/>
      <c r="L4347" s="40"/>
      <c r="M4347" s="40"/>
      <c r="N4347" s="40"/>
      <c r="O4347" s="40"/>
      <c r="P4347" s="40"/>
      <c r="Q4347" s="40"/>
      <c r="R4347" s="40"/>
      <c r="S4347" s="40"/>
      <c r="T4347" s="40"/>
      <c r="U4347" s="40"/>
      <c r="V4347" s="40"/>
      <c r="W4347" s="40"/>
      <c r="X4347" s="40"/>
      <c r="Y4347" s="40"/>
      <c r="Z4347" s="40"/>
      <c r="AA4347" s="40"/>
      <c r="AB4347" s="40"/>
      <c r="AC4347" s="40"/>
      <c r="AD4347" s="40"/>
      <c r="AE4347" s="40"/>
      <c r="AF4347" s="40"/>
      <c r="AG4347" s="40"/>
      <c r="AH4347" s="40"/>
      <c r="AI4347" s="40"/>
      <c r="AJ4347" s="40"/>
      <c r="AK4347" s="40"/>
      <c r="AL4347" s="40"/>
      <c r="AM4347" s="40"/>
      <c r="AN4347" s="40"/>
      <c r="AO4347" s="51"/>
    </row>
    <row r="4348" spans="1:41" s="3" customFormat="1" x14ac:dyDescent="0.25">
      <c r="A4348" s="40"/>
      <c r="B4348" s="50"/>
      <c r="C4348" s="40"/>
      <c r="D4348" s="58"/>
      <c r="E4348" s="40"/>
      <c r="F4348" s="40"/>
      <c r="G4348" s="40"/>
      <c r="H4348" s="40"/>
      <c r="I4348" s="40"/>
      <c r="J4348" s="40"/>
      <c r="K4348" s="40"/>
      <c r="L4348" s="40"/>
      <c r="M4348" s="40"/>
      <c r="N4348" s="40"/>
      <c r="O4348" s="40"/>
      <c r="P4348" s="40"/>
      <c r="Q4348" s="40"/>
      <c r="R4348" s="40"/>
      <c r="S4348" s="40"/>
      <c r="T4348" s="40"/>
      <c r="U4348" s="40"/>
      <c r="V4348" s="40"/>
      <c r="W4348" s="40"/>
      <c r="X4348" s="40"/>
      <c r="Y4348" s="40"/>
      <c r="Z4348" s="40"/>
      <c r="AA4348" s="40"/>
      <c r="AB4348" s="40"/>
      <c r="AC4348" s="40"/>
      <c r="AD4348" s="40"/>
      <c r="AE4348" s="40"/>
      <c r="AF4348" s="40"/>
      <c r="AG4348" s="40"/>
      <c r="AH4348" s="40"/>
      <c r="AI4348" s="40"/>
      <c r="AJ4348" s="40"/>
      <c r="AK4348" s="40"/>
      <c r="AL4348" s="40"/>
      <c r="AM4348" s="40"/>
      <c r="AN4348" s="40"/>
      <c r="AO4348" s="51"/>
    </row>
    <row r="4349" spans="1:41" s="3" customFormat="1" x14ac:dyDescent="0.25">
      <c r="A4349" s="40"/>
      <c r="B4349" s="50"/>
      <c r="C4349" s="40"/>
      <c r="D4349" s="58"/>
      <c r="E4349" s="40"/>
      <c r="F4349" s="40"/>
      <c r="G4349" s="40"/>
      <c r="H4349" s="40"/>
      <c r="I4349" s="40"/>
      <c r="J4349" s="40"/>
      <c r="K4349" s="40"/>
      <c r="L4349" s="40"/>
      <c r="M4349" s="40"/>
      <c r="N4349" s="40"/>
      <c r="O4349" s="40"/>
      <c r="P4349" s="40"/>
      <c r="Q4349" s="40"/>
      <c r="R4349" s="40"/>
      <c r="S4349" s="40"/>
      <c r="T4349" s="40"/>
      <c r="U4349" s="40"/>
      <c r="V4349" s="40"/>
      <c r="W4349" s="40"/>
      <c r="X4349" s="40"/>
      <c r="Y4349" s="40"/>
      <c r="Z4349" s="40"/>
      <c r="AA4349" s="40"/>
      <c r="AB4349" s="40"/>
      <c r="AC4349" s="40"/>
      <c r="AD4349" s="40"/>
      <c r="AE4349" s="40"/>
      <c r="AF4349" s="40"/>
      <c r="AG4349" s="40"/>
      <c r="AH4349" s="40"/>
      <c r="AI4349" s="40"/>
      <c r="AJ4349" s="40"/>
      <c r="AK4349" s="40"/>
      <c r="AL4349" s="40"/>
      <c r="AM4349" s="40"/>
      <c r="AN4349" s="40"/>
      <c r="AO4349" s="51"/>
    </row>
    <row r="4350" spans="1:41" s="3" customFormat="1" x14ac:dyDescent="0.25">
      <c r="A4350" s="40"/>
      <c r="B4350" s="50"/>
      <c r="C4350" s="40"/>
      <c r="D4350" s="58"/>
      <c r="E4350" s="40"/>
      <c r="F4350" s="40"/>
      <c r="G4350" s="40"/>
      <c r="H4350" s="40"/>
      <c r="I4350" s="40"/>
      <c r="J4350" s="40"/>
      <c r="K4350" s="40"/>
      <c r="L4350" s="40"/>
      <c r="M4350" s="40"/>
      <c r="N4350" s="40"/>
      <c r="O4350" s="40"/>
      <c r="P4350" s="40"/>
      <c r="Q4350" s="40"/>
      <c r="R4350" s="40"/>
      <c r="S4350" s="40"/>
      <c r="T4350" s="40"/>
      <c r="U4350" s="40"/>
      <c r="V4350" s="40"/>
      <c r="W4350" s="40"/>
      <c r="X4350" s="40"/>
      <c r="Y4350" s="40"/>
      <c r="Z4350" s="40"/>
      <c r="AA4350" s="40"/>
      <c r="AB4350" s="40"/>
      <c r="AC4350" s="40"/>
      <c r="AD4350" s="40"/>
      <c r="AE4350" s="40"/>
      <c r="AF4350" s="40"/>
      <c r="AG4350" s="40"/>
      <c r="AH4350" s="40"/>
      <c r="AI4350" s="40"/>
      <c r="AJ4350" s="40"/>
      <c r="AK4350" s="40"/>
      <c r="AL4350" s="40"/>
      <c r="AM4350" s="40"/>
      <c r="AN4350" s="40"/>
      <c r="AO4350" s="51"/>
    </row>
    <row r="4351" spans="1:41" s="3" customFormat="1" x14ac:dyDescent="0.25">
      <c r="A4351" s="40"/>
      <c r="B4351" s="50"/>
      <c r="C4351" s="40"/>
      <c r="D4351" s="58"/>
      <c r="E4351" s="40"/>
      <c r="F4351" s="40"/>
      <c r="G4351" s="40"/>
      <c r="H4351" s="40"/>
      <c r="I4351" s="40"/>
      <c r="J4351" s="40"/>
      <c r="K4351" s="40"/>
      <c r="L4351" s="40"/>
      <c r="M4351" s="40"/>
      <c r="N4351" s="40"/>
      <c r="O4351" s="40"/>
      <c r="P4351" s="40"/>
      <c r="Q4351" s="40"/>
      <c r="R4351" s="40"/>
      <c r="S4351" s="40"/>
      <c r="T4351" s="40"/>
      <c r="U4351" s="40"/>
      <c r="V4351" s="40"/>
      <c r="W4351" s="40"/>
      <c r="X4351" s="40"/>
      <c r="Y4351" s="40"/>
      <c r="Z4351" s="40"/>
      <c r="AA4351" s="40"/>
      <c r="AB4351" s="40"/>
      <c r="AC4351" s="40"/>
      <c r="AD4351" s="40"/>
      <c r="AE4351" s="40"/>
      <c r="AF4351" s="40"/>
      <c r="AG4351" s="40"/>
      <c r="AH4351" s="40"/>
      <c r="AI4351" s="40"/>
      <c r="AJ4351" s="40"/>
      <c r="AK4351" s="40"/>
      <c r="AL4351" s="40"/>
      <c r="AM4351" s="40"/>
      <c r="AN4351" s="40"/>
      <c r="AO4351" s="51"/>
    </row>
    <row r="4352" spans="1:41" s="3" customFormat="1" x14ac:dyDescent="0.25">
      <c r="A4352" s="40"/>
      <c r="B4352" s="50"/>
      <c r="C4352" s="40"/>
      <c r="D4352" s="58"/>
      <c r="E4352" s="40"/>
      <c r="F4352" s="40"/>
      <c r="G4352" s="40"/>
      <c r="H4352" s="40"/>
      <c r="I4352" s="40"/>
      <c r="J4352" s="40"/>
      <c r="K4352" s="40"/>
      <c r="L4352" s="40"/>
      <c r="M4352" s="40"/>
      <c r="N4352" s="40"/>
      <c r="O4352" s="40"/>
      <c r="P4352" s="40"/>
      <c r="Q4352" s="40"/>
      <c r="R4352" s="40"/>
      <c r="S4352" s="40"/>
      <c r="T4352" s="40"/>
      <c r="U4352" s="40"/>
      <c r="V4352" s="40"/>
      <c r="W4352" s="40"/>
      <c r="X4352" s="40"/>
      <c r="Y4352" s="40"/>
      <c r="Z4352" s="40"/>
      <c r="AA4352" s="40"/>
      <c r="AB4352" s="40"/>
      <c r="AC4352" s="40"/>
      <c r="AD4352" s="40"/>
      <c r="AE4352" s="40"/>
      <c r="AF4352" s="40"/>
      <c r="AG4352" s="40"/>
      <c r="AH4352" s="40"/>
      <c r="AI4352" s="40"/>
      <c r="AJ4352" s="40"/>
      <c r="AK4352" s="40"/>
      <c r="AL4352" s="40"/>
      <c r="AM4352" s="40"/>
      <c r="AN4352" s="40"/>
      <c r="AO4352" s="51"/>
    </row>
    <row r="4353" spans="1:41" s="3" customFormat="1" x14ac:dyDescent="0.25">
      <c r="A4353" s="40"/>
      <c r="B4353" s="50"/>
      <c r="C4353" s="40"/>
      <c r="D4353" s="58"/>
      <c r="E4353" s="40"/>
      <c r="F4353" s="40"/>
      <c r="G4353" s="40"/>
      <c r="H4353" s="40"/>
      <c r="I4353" s="40"/>
      <c r="J4353" s="40"/>
      <c r="K4353" s="40"/>
      <c r="L4353" s="40"/>
      <c r="M4353" s="40"/>
      <c r="N4353" s="40"/>
      <c r="O4353" s="40"/>
      <c r="P4353" s="40"/>
      <c r="Q4353" s="40"/>
      <c r="R4353" s="40"/>
      <c r="S4353" s="40"/>
      <c r="T4353" s="40"/>
      <c r="U4353" s="40"/>
      <c r="V4353" s="40"/>
      <c r="W4353" s="40"/>
      <c r="X4353" s="40"/>
      <c r="Y4353" s="40"/>
      <c r="Z4353" s="40"/>
      <c r="AA4353" s="40"/>
      <c r="AB4353" s="40"/>
      <c r="AC4353" s="40"/>
      <c r="AD4353" s="40"/>
      <c r="AE4353" s="40"/>
      <c r="AF4353" s="40"/>
      <c r="AG4353" s="40"/>
      <c r="AH4353" s="40"/>
      <c r="AI4353" s="40"/>
      <c r="AJ4353" s="40"/>
      <c r="AK4353" s="40"/>
      <c r="AL4353" s="40"/>
      <c r="AM4353" s="40"/>
      <c r="AN4353" s="40"/>
      <c r="AO4353" s="51"/>
    </row>
    <row r="4354" spans="1:41" s="3" customFormat="1" x14ac:dyDescent="0.25">
      <c r="A4354" s="40"/>
      <c r="B4354" s="50"/>
      <c r="C4354" s="40"/>
      <c r="D4354" s="58"/>
      <c r="E4354" s="40"/>
      <c r="F4354" s="40"/>
      <c r="G4354" s="40"/>
      <c r="H4354" s="40"/>
      <c r="I4354" s="40"/>
      <c r="J4354" s="40"/>
      <c r="K4354" s="40"/>
      <c r="L4354" s="40"/>
      <c r="M4354" s="40"/>
      <c r="N4354" s="40"/>
      <c r="O4354" s="40"/>
      <c r="P4354" s="40"/>
      <c r="Q4354" s="40"/>
      <c r="R4354" s="40"/>
      <c r="S4354" s="40"/>
      <c r="T4354" s="40"/>
      <c r="U4354" s="40"/>
      <c r="V4354" s="40"/>
      <c r="W4354" s="40"/>
      <c r="X4354" s="40"/>
      <c r="Y4354" s="40"/>
      <c r="Z4354" s="40"/>
      <c r="AA4354" s="40"/>
      <c r="AB4354" s="40"/>
      <c r="AC4354" s="40"/>
      <c r="AD4354" s="40"/>
      <c r="AE4354" s="40"/>
      <c r="AF4354" s="40"/>
      <c r="AG4354" s="40"/>
      <c r="AH4354" s="40"/>
      <c r="AI4354" s="40"/>
      <c r="AJ4354" s="40"/>
      <c r="AK4354" s="40"/>
      <c r="AL4354" s="40"/>
      <c r="AM4354" s="40"/>
      <c r="AN4354" s="40"/>
      <c r="AO4354" s="51"/>
    </row>
    <row r="4355" spans="1:41" s="3" customFormat="1" x14ac:dyDescent="0.25">
      <c r="A4355" s="40"/>
      <c r="B4355" s="50"/>
      <c r="C4355" s="40"/>
      <c r="D4355" s="58"/>
      <c r="E4355" s="40"/>
      <c r="F4355" s="40"/>
      <c r="G4355" s="40"/>
      <c r="H4355" s="40"/>
      <c r="I4355" s="40"/>
      <c r="J4355" s="40"/>
      <c r="K4355" s="40"/>
      <c r="L4355" s="40"/>
      <c r="M4355" s="40"/>
      <c r="N4355" s="40"/>
      <c r="O4355" s="40"/>
      <c r="P4355" s="40"/>
      <c r="Q4355" s="40"/>
      <c r="R4355" s="40"/>
      <c r="S4355" s="40"/>
      <c r="T4355" s="40"/>
      <c r="U4355" s="40"/>
      <c r="V4355" s="40"/>
      <c r="W4355" s="40"/>
      <c r="X4355" s="40"/>
      <c r="Y4355" s="40"/>
      <c r="Z4355" s="40"/>
      <c r="AA4355" s="40"/>
      <c r="AB4355" s="40"/>
      <c r="AC4355" s="40"/>
      <c r="AD4355" s="40"/>
      <c r="AE4355" s="40"/>
      <c r="AF4355" s="40"/>
      <c r="AG4355" s="40"/>
      <c r="AH4355" s="40"/>
      <c r="AI4355" s="40"/>
      <c r="AJ4355" s="40"/>
      <c r="AK4355" s="40"/>
      <c r="AL4355" s="40"/>
      <c r="AM4355" s="40"/>
      <c r="AN4355" s="40"/>
      <c r="AO4355" s="51"/>
    </row>
    <row r="4356" spans="1:41" s="3" customFormat="1" x14ac:dyDescent="0.25">
      <c r="A4356" s="40"/>
      <c r="B4356" s="50"/>
      <c r="C4356" s="40"/>
      <c r="D4356" s="58"/>
      <c r="E4356" s="40"/>
      <c r="F4356" s="40"/>
      <c r="G4356" s="40"/>
      <c r="H4356" s="40"/>
      <c r="I4356" s="40"/>
      <c r="J4356" s="40"/>
      <c r="K4356" s="40"/>
      <c r="L4356" s="40"/>
      <c r="M4356" s="40"/>
      <c r="N4356" s="40"/>
      <c r="O4356" s="40"/>
      <c r="P4356" s="40"/>
      <c r="Q4356" s="40"/>
      <c r="R4356" s="40"/>
      <c r="S4356" s="40"/>
      <c r="T4356" s="40"/>
      <c r="U4356" s="40"/>
      <c r="V4356" s="40"/>
      <c r="W4356" s="40"/>
      <c r="X4356" s="40"/>
      <c r="Y4356" s="40"/>
      <c r="Z4356" s="40"/>
      <c r="AA4356" s="40"/>
      <c r="AB4356" s="40"/>
      <c r="AC4356" s="40"/>
      <c r="AD4356" s="40"/>
      <c r="AE4356" s="40"/>
      <c r="AF4356" s="40"/>
      <c r="AG4356" s="40"/>
      <c r="AH4356" s="40"/>
      <c r="AI4356" s="40"/>
      <c r="AJ4356" s="40"/>
      <c r="AK4356" s="40"/>
      <c r="AL4356" s="40"/>
      <c r="AM4356" s="40"/>
      <c r="AN4356" s="40"/>
      <c r="AO4356" s="51"/>
    </row>
    <row r="4357" spans="1:41" s="3" customFormat="1" x14ac:dyDescent="0.25">
      <c r="A4357" s="40"/>
      <c r="B4357" s="50"/>
      <c r="C4357" s="40"/>
      <c r="D4357" s="58"/>
      <c r="E4357" s="40"/>
      <c r="F4357" s="40"/>
      <c r="G4357" s="40"/>
      <c r="H4357" s="40"/>
      <c r="I4357" s="40"/>
      <c r="J4357" s="40"/>
      <c r="K4357" s="40"/>
      <c r="L4357" s="40"/>
      <c r="M4357" s="40"/>
      <c r="N4357" s="40"/>
      <c r="O4357" s="40"/>
      <c r="P4357" s="40"/>
      <c r="Q4357" s="40"/>
      <c r="R4357" s="40"/>
      <c r="S4357" s="40"/>
      <c r="T4357" s="40"/>
      <c r="U4357" s="40"/>
      <c r="V4357" s="40"/>
      <c r="W4357" s="40"/>
      <c r="X4357" s="40"/>
      <c r="Y4357" s="40"/>
      <c r="Z4357" s="40"/>
      <c r="AA4357" s="40"/>
      <c r="AB4357" s="40"/>
      <c r="AC4357" s="40"/>
      <c r="AD4357" s="40"/>
      <c r="AE4357" s="40"/>
      <c r="AF4357" s="40"/>
      <c r="AG4357" s="40"/>
      <c r="AH4357" s="40"/>
      <c r="AI4357" s="40"/>
      <c r="AJ4357" s="40"/>
      <c r="AK4357" s="40"/>
      <c r="AL4357" s="40"/>
      <c r="AM4357" s="40"/>
      <c r="AN4357" s="40"/>
      <c r="AO4357" s="51"/>
    </row>
    <row r="4358" spans="1:41" s="3" customFormat="1" x14ac:dyDescent="0.25">
      <c r="A4358" s="40"/>
      <c r="B4358" s="50"/>
      <c r="C4358" s="40"/>
      <c r="D4358" s="58"/>
      <c r="E4358" s="40"/>
      <c r="F4358" s="40"/>
      <c r="G4358" s="40"/>
      <c r="H4358" s="40"/>
      <c r="I4358" s="40"/>
      <c r="J4358" s="40"/>
      <c r="K4358" s="40"/>
      <c r="L4358" s="40"/>
      <c r="M4358" s="40"/>
      <c r="N4358" s="40"/>
      <c r="O4358" s="40"/>
      <c r="P4358" s="40"/>
      <c r="Q4358" s="40"/>
      <c r="R4358" s="40"/>
      <c r="S4358" s="40"/>
      <c r="T4358" s="40"/>
      <c r="U4358" s="40"/>
      <c r="V4358" s="40"/>
      <c r="W4358" s="40"/>
      <c r="X4358" s="40"/>
      <c r="Y4358" s="40"/>
      <c r="Z4358" s="40"/>
      <c r="AA4358" s="40"/>
      <c r="AB4358" s="40"/>
      <c r="AC4358" s="40"/>
      <c r="AD4358" s="40"/>
      <c r="AE4358" s="40"/>
      <c r="AF4358" s="40"/>
      <c r="AG4358" s="40"/>
      <c r="AH4358" s="40"/>
      <c r="AI4358" s="40"/>
      <c r="AJ4358" s="40"/>
      <c r="AK4358" s="40"/>
      <c r="AL4358" s="40"/>
      <c r="AM4358" s="40"/>
      <c r="AN4358" s="40"/>
      <c r="AO4358" s="51"/>
    </row>
    <row r="4359" spans="1:41" s="3" customFormat="1" x14ac:dyDescent="0.25">
      <c r="A4359" s="40"/>
      <c r="B4359" s="50"/>
      <c r="C4359" s="40"/>
      <c r="D4359" s="58"/>
      <c r="E4359" s="40"/>
      <c r="F4359" s="40"/>
      <c r="G4359" s="40"/>
      <c r="H4359" s="40"/>
      <c r="I4359" s="40"/>
      <c r="J4359" s="40"/>
      <c r="K4359" s="40"/>
      <c r="L4359" s="40"/>
      <c r="M4359" s="40"/>
      <c r="N4359" s="40"/>
      <c r="O4359" s="40"/>
      <c r="P4359" s="40"/>
      <c r="Q4359" s="40"/>
      <c r="R4359" s="40"/>
      <c r="S4359" s="40"/>
      <c r="T4359" s="40"/>
      <c r="U4359" s="40"/>
      <c r="V4359" s="40"/>
      <c r="W4359" s="40"/>
      <c r="X4359" s="40"/>
      <c r="Y4359" s="40"/>
      <c r="Z4359" s="40"/>
      <c r="AA4359" s="40"/>
      <c r="AB4359" s="40"/>
      <c r="AC4359" s="40"/>
      <c r="AD4359" s="40"/>
      <c r="AE4359" s="40"/>
      <c r="AF4359" s="40"/>
      <c r="AG4359" s="40"/>
      <c r="AH4359" s="40"/>
      <c r="AI4359" s="40"/>
      <c r="AJ4359" s="40"/>
      <c r="AK4359" s="40"/>
      <c r="AL4359" s="40"/>
      <c r="AM4359" s="40"/>
      <c r="AN4359" s="40"/>
      <c r="AO4359" s="51"/>
    </row>
    <row r="4360" spans="1:41" s="3" customFormat="1" x14ac:dyDescent="0.25">
      <c r="A4360" s="40"/>
      <c r="B4360" s="50"/>
      <c r="C4360" s="40"/>
      <c r="D4360" s="58"/>
      <c r="E4360" s="40"/>
      <c r="F4360" s="40"/>
      <c r="G4360" s="40"/>
      <c r="H4360" s="40"/>
      <c r="I4360" s="40"/>
      <c r="J4360" s="40"/>
      <c r="K4360" s="40"/>
      <c r="L4360" s="40"/>
      <c r="M4360" s="40"/>
      <c r="N4360" s="40"/>
      <c r="O4360" s="40"/>
      <c r="P4360" s="40"/>
      <c r="Q4360" s="40"/>
      <c r="R4360" s="40"/>
      <c r="S4360" s="40"/>
      <c r="T4360" s="40"/>
      <c r="U4360" s="40"/>
      <c r="V4360" s="40"/>
      <c r="W4360" s="40"/>
      <c r="X4360" s="40"/>
      <c r="Y4360" s="40"/>
      <c r="Z4360" s="40"/>
      <c r="AA4360" s="40"/>
      <c r="AB4360" s="40"/>
      <c r="AC4360" s="40"/>
      <c r="AD4360" s="40"/>
      <c r="AE4360" s="40"/>
      <c r="AF4360" s="40"/>
      <c r="AG4360" s="40"/>
      <c r="AH4360" s="40"/>
      <c r="AI4360" s="40"/>
      <c r="AJ4360" s="40"/>
      <c r="AK4360" s="40"/>
      <c r="AL4360" s="40"/>
      <c r="AM4360" s="40"/>
      <c r="AN4360" s="40"/>
      <c r="AO4360" s="51"/>
    </row>
    <row r="4361" spans="1:41" s="3" customFormat="1" x14ac:dyDescent="0.25">
      <c r="A4361" s="40"/>
      <c r="B4361" s="50"/>
      <c r="C4361" s="40"/>
      <c r="D4361" s="58"/>
      <c r="E4361" s="40"/>
      <c r="F4361" s="40"/>
      <c r="G4361" s="40"/>
      <c r="H4361" s="40"/>
      <c r="I4361" s="40"/>
      <c r="J4361" s="40"/>
      <c r="K4361" s="40"/>
      <c r="L4361" s="40"/>
      <c r="M4361" s="40"/>
      <c r="N4361" s="40"/>
      <c r="O4361" s="40"/>
      <c r="P4361" s="40"/>
      <c r="Q4361" s="40"/>
      <c r="R4361" s="40"/>
      <c r="S4361" s="40"/>
      <c r="T4361" s="40"/>
      <c r="U4361" s="40"/>
      <c r="V4361" s="40"/>
      <c r="W4361" s="40"/>
      <c r="X4361" s="40"/>
      <c r="Y4361" s="40"/>
      <c r="Z4361" s="40"/>
      <c r="AA4361" s="40"/>
      <c r="AB4361" s="40"/>
      <c r="AC4361" s="40"/>
      <c r="AD4361" s="40"/>
      <c r="AE4361" s="40"/>
      <c r="AF4361" s="40"/>
      <c r="AG4361" s="40"/>
      <c r="AH4361" s="40"/>
      <c r="AI4361" s="40"/>
      <c r="AJ4361" s="40"/>
      <c r="AK4361" s="40"/>
      <c r="AL4361" s="40"/>
      <c r="AM4361" s="40"/>
      <c r="AN4361" s="40"/>
      <c r="AO4361" s="51"/>
    </row>
    <row r="4362" spans="1:41" s="3" customFormat="1" x14ac:dyDescent="0.25">
      <c r="A4362" s="40"/>
      <c r="B4362" s="50"/>
      <c r="C4362" s="40"/>
      <c r="D4362" s="58"/>
      <c r="E4362" s="40"/>
      <c r="F4362" s="40"/>
      <c r="G4362" s="40"/>
      <c r="H4362" s="40"/>
      <c r="I4362" s="40"/>
      <c r="J4362" s="40"/>
      <c r="K4362" s="40"/>
      <c r="L4362" s="40"/>
      <c r="M4362" s="40"/>
      <c r="N4362" s="40"/>
      <c r="O4362" s="40"/>
      <c r="P4362" s="40"/>
      <c r="Q4362" s="40"/>
      <c r="R4362" s="40"/>
      <c r="S4362" s="40"/>
      <c r="T4362" s="40"/>
      <c r="U4362" s="40"/>
      <c r="V4362" s="40"/>
      <c r="W4362" s="40"/>
      <c r="X4362" s="40"/>
      <c r="Y4362" s="40"/>
      <c r="Z4362" s="40"/>
      <c r="AA4362" s="40"/>
      <c r="AB4362" s="40"/>
      <c r="AC4362" s="40"/>
      <c r="AD4362" s="40"/>
      <c r="AE4362" s="40"/>
      <c r="AF4362" s="40"/>
      <c r="AG4362" s="40"/>
      <c r="AH4362" s="40"/>
      <c r="AI4362" s="40"/>
      <c r="AJ4362" s="40"/>
      <c r="AK4362" s="40"/>
      <c r="AL4362" s="40"/>
      <c r="AM4362" s="40"/>
      <c r="AN4362" s="40"/>
      <c r="AO4362" s="51"/>
    </row>
    <row r="4363" spans="1:41" s="3" customFormat="1" x14ac:dyDescent="0.25">
      <c r="A4363" s="40"/>
      <c r="B4363" s="50"/>
      <c r="C4363" s="40"/>
      <c r="D4363" s="58"/>
      <c r="E4363" s="40"/>
      <c r="F4363" s="40"/>
      <c r="G4363" s="40"/>
      <c r="H4363" s="40"/>
      <c r="I4363" s="40"/>
      <c r="J4363" s="40"/>
      <c r="K4363" s="40"/>
      <c r="L4363" s="40"/>
      <c r="M4363" s="40"/>
      <c r="N4363" s="40"/>
      <c r="O4363" s="40"/>
      <c r="P4363" s="40"/>
      <c r="Q4363" s="40"/>
      <c r="R4363" s="40"/>
      <c r="S4363" s="40"/>
      <c r="T4363" s="40"/>
      <c r="U4363" s="40"/>
      <c r="V4363" s="40"/>
      <c r="W4363" s="40"/>
      <c r="X4363" s="40"/>
      <c r="Y4363" s="40"/>
      <c r="Z4363" s="40"/>
      <c r="AA4363" s="40"/>
      <c r="AB4363" s="40"/>
      <c r="AC4363" s="40"/>
      <c r="AD4363" s="40"/>
      <c r="AE4363" s="40"/>
      <c r="AF4363" s="40"/>
      <c r="AG4363" s="40"/>
      <c r="AH4363" s="40"/>
      <c r="AI4363" s="40"/>
      <c r="AJ4363" s="40"/>
      <c r="AK4363" s="40"/>
      <c r="AL4363" s="40"/>
      <c r="AM4363" s="40"/>
      <c r="AN4363" s="40"/>
      <c r="AO4363" s="51"/>
    </row>
    <row r="4364" spans="1:41" s="3" customFormat="1" x14ac:dyDescent="0.25">
      <c r="A4364" s="40"/>
      <c r="B4364" s="50"/>
      <c r="C4364" s="40"/>
      <c r="D4364" s="58"/>
      <c r="E4364" s="40"/>
      <c r="F4364" s="40"/>
      <c r="G4364" s="40"/>
      <c r="H4364" s="40"/>
      <c r="I4364" s="40"/>
      <c r="J4364" s="40"/>
      <c r="K4364" s="40"/>
      <c r="L4364" s="40"/>
      <c r="M4364" s="40"/>
      <c r="N4364" s="40"/>
      <c r="O4364" s="40"/>
      <c r="P4364" s="40"/>
      <c r="Q4364" s="40"/>
      <c r="R4364" s="40"/>
      <c r="S4364" s="40"/>
      <c r="T4364" s="40"/>
      <c r="U4364" s="40"/>
      <c r="V4364" s="40"/>
      <c r="W4364" s="40"/>
      <c r="X4364" s="40"/>
      <c r="Y4364" s="40"/>
      <c r="Z4364" s="40"/>
      <c r="AA4364" s="40"/>
      <c r="AB4364" s="40"/>
      <c r="AC4364" s="40"/>
      <c r="AD4364" s="40"/>
      <c r="AE4364" s="40"/>
      <c r="AF4364" s="40"/>
      <c r="AG4364" s="40"/>
      <c r="AH4364" s="40"/>
      <c r="AI4364" s="40"/>
      <c r="AJ4364" s="40"/>
      <c r="AK4364" s="40"/>
      <c r="AL4364" s="40"/>
      <c r="AM4364" s="40"/>
      <c r="AN4364" s="40"/>
      <c r="AO4364" s="51"/>
    </row>
    <row r="4365" spans="1:41" s="3" customFormat="1" x14ac:dyDescent="0.25">
      <c r="A4365" s="40"/>
      <c r="B4365" s="50"/>
      <c r="C4365" s="40"/>
      <c r="D4365" s="58"/>
      <c r="E4365" s="40"/>
      <c r="F4365" s="40"/>
      <c r="G4365" s="40"/>
      <c r="H4365" s="40"/>
      <c r="I4365" s="40"/>
      <c r="J4365" s="40"/>
      <c r="K4365" s="40"/>
      <c r="L4365" s="40"/>
      <c r="M4365" s="40"/>
      <c r="N4365" s="40"/>
      <c r="O4365" s="40"/>
      <c r="P4365" s="40"/>
      <c r="Q4365" s="40"/>
      <c r="R4365" s="40"/>
      <c r="S4365" s="40"/>
      <c r="T4365" s="40"/>
      <c r="U4365" s="40"/>
      <c r="V4365" s="40"/>
      <c r="W4365" s="40"/>
      <c r="X4365" s="40"/>
      <c r="Y4365" s="40"/>
      <c r="Z4365" s="40"/>
      <c r="AA4365" s="40"/>
      <c r="AB4365" s="40"/>
      <c r="AC4365" s="40"/>
      <c r="AD4365" s="40"/>
      <c r="AE4365" s="40"/>
      <c r="AF4365" s="40"/>
      <c r="AG4365" s="40"/>
      <c r="AH4365" s="40"/>
      <c r="AI4365" s="40"/>
      <c r="AJ4365" s="40"/>
      <c r="AK4365" s="40"/>
      <c r="AL4365" s="40"/>
      <c r="AM4365" s="40"/>
      <c r="AN4365" s="40"/>
      <c r="AO4365" s="51"/>
    </row>
    <row r="4366" spans="1:41" s="3" customFormat="1" x14ac:dyDescent="0.25">
      <c r="A4366" s="40"/>
      <c r="B4366" s="50"/>
      <c r="C4366" s="40"/>
      <c r="D4366" s="58"/>
      <c r="E4366" s="40"/>
      <c r="F4366" s="40"/>
      <c r="G4366" s="40"/>
      <c r="H4366" s="40"/>
      <c r="I4366" s="40"/>
      <c r="J4366" s="40"/>
      <c r="K4366" s="40"/>
      <c r="L4366" s="40"/>
      <c r="M4366" s="40"/>
      <c r="N4366" s="40"/>
      <c r="O4366" s="40"/>
      <c r="P4366" s="40"/>
      <c r="Q4366" s="40"/>
      <c r="R4366" s="40"/>
      <c r="S4366" s="40"/>
      <c r="T4366" s="40"/>
      <c r="U4366" s="40"/>
      <c r="V4366" s="40"/>
      <c r="W4366" s="40"/>
      <c r="X4366" s="40"/>
      <c r="Y4366" s="40"/>
      <c r="Z4366" s="40"/>
      <c r="AA4366" s="40"/>
      <c r="AB4366" s="40"/>
      <c r="AC4366" s="40"/>
      <c r="AD4366" s="40"/>
      <c r="AE4366" s="40"/>
      <c r="AF4366" s="40"/>
      <c r="AG4366" s="40"/>
      <c r="AH4366" s="40"/>
      <c r="AI4366" s="40"/>
      <c r="AJ4366" s="40"/>
      <c r="AK4366" s="40"/>
      <c r="AL4366" s="40"/>
      <c r="AM4366" s="40"/>
      <c r="AN4366" s="40"/>
      <c r="AO4366" s="51"/>
    </row>
    <row r="4367" spans="1:41" s="3" customFormat="1" x14ac:dyDescent="0.25">
      <c r="A4367" s="40"/>
      <c r="B4367" s="50"/>
      <c r="C4367" s="40"/>
      <c r="D4367" s="58"/>
      <c r="E4367" s="40"/>
      <c r="F4367" s="40"/>
      <c r="G4367" s="40"/>
      <c r="H4367" s="40"/>
      <c r="I4367" s="40"/>
      <c r="J4367" s="40"/>
      <c r="K4367" s="40"/>
      <c r="L4367" s="40"/>
      <c r="M4367" s="40"/>
      <c r="N4367" s="40"/>
      <c r="O4367" s="40"/>
      <c r="P4367" s="40"/>
      <c r="Q4367" s="40"/>
      <c r="R4367" s="40"/>
      <c r="S4367" s="40"/>
      <c r="T4367" s="40"/>
      <c r="U4367" s="40"/>
      <c r="V4367" s="40"/>
      <c r="W4367" s="40"/>
      <c r="X4367" s="40"/>
      <c r="Y4367" s="40"/>
      <c r="Z4367" s="40"/>
      <c r="AA4367" s="40"/>
      <c r="AB4367" s="40"/>
      <c r="AC4367" s="40"/>
      <c r="AD4367" s="40"/>
      <c r="AE4367" s="40"/>
      <c r="AF4367" s="40"/>
      <c r="AG4367" s="40"/>
      <c r="AH4367" s="40"/>
      <c r="AI4367" s="40"/>
      <c r="AJ4367" s="40"/>
      <c r="AK4367" s="40"/>
      <c r="AL4367" s="40"/>
      <c r="AM4367" s="40"/>
      <c r="AN4367" s="40"/>
      <c r="AO4367" s="51"/>
    </row>
    <row r="4368" spans="1:41" s="3" customFormat="1" x14ac:dyDescent="0.25">
      <c r="A4368" s="40"/>
      <c r="B4368" s="50"/>
      <c r="C4368" s="40"/>
      <c r="D4368" s="58"/>
      <c r="E4368" s="40"/>
      <c r="F4368" s="40"/>
      <c r="G4368" s="40"/>
      <c r="H4368" s="40"/>
      <c r="I4368" s="40"/>
      <c r="J4368" s="40"/>
      <c r="K4368" s="40"/>
      <c r="L4368" s="40"/>
      <c r="M4368" s="40"/>
      <c r="N4368" s="40"/>
      <c r="O4368" s="40"/>
      <c r="P4368" s="40"/>
      <c r="Q4368" s="40"/>
      <c r="R4368" s="40"/>
      <c r="S4368" s="40"/>
      <c r="T4368" s="40"/>
      <c r="U4368" s="40"/>
      <c r="V4368" s="40"/>
      <c r="W4368" s="40"/>
      <c r="X4368" s="40"/>
      <c r="Y4368" s="40"/>
      <c r="Z4368" s="40"/>
      <c r="AA4368" s="40"/>
      <c r="AB4368" s="40"/>
      <c r="AC4368" s="40"/>
      <c r="AD4368" s="40"/>
      <c r="AE4368" s="40"/>
      <c r="AF4368" s="40"/>
      <c r="AG4368" s="40"/>
      <c r="AH4368" s="40"/>
      <c r="AI4368" s="40"/>
      <c r="AJ4368" s="40"/>
      <c r="AK4368" s="40"/>
      <c r="AL4368" s="40"/>
      <c r="AM4368" s="40"/>
      <c r="AN4368" s="40"/>
      <c r="AO4368" s="51"/>
    </row>
    <row r="4369" spans="1:41" s="3" customFormat="1" x14ac:dyDescent="0.25">
      <c r="A4369" s="40"/>
      <c r="B4369" s="50"/>
      <c r="C4369" s="40"/>
      <c r="D4369" s="58"/>
      <c r="E4369" s="40"/>
      <c r="F4369" s="40"/>
      <c r="G4369" s="40"/>
      <c r="H4369" s="40"/>
      <c r="I4369" s="40"/>
      <c r="J4369" s="40"/>
      <c r="K4369" s="40"/>
      <c r="L4369" s="40"/>
      <c r="M4369" s="40"/>
      <c r="N4369" s="40"/>
      <c r="O4369" s="40"/>
      <c r="P4369" s="40"/>
      <c r="Q4369" s="40"/>
      <c r="R4369" s="40"/>
      <c r="S4369" s="40"/>
      <c r="T4369" s="40"/>
      <c r="U4369" s="40"/>
      <c r="V4369" s="40"/>
      <c r="W4369" s="40"/>
      <c r="X4369" s="40"/>
      <c r="Y4369" s="40"/>
      <c r="Z4369" s="40"/>
      <c r="AA4369" s="40"/>
      <c r="AB4369" s="40"/>
      <c r="AC4369" s="40"/>
      <c r="AD4369" s="40"/>
      <c r="AE4369" s="40"/>
      <c r="AF4369" s="40"/>
      <c r="AG4369" s="40"/>
      <c r="AH4369" s="40"/>
      <c r="AI4369" s="40"/>
      <c r="AJ4369" s="40"/>
      <c r="AK4369" s="40"/>
      <c r="AL4369" s="40"/>
      <c r="AM4369" s="40"/>
      <c r="AN4369" s="40"/>
      <c r="AO4369" s="51"/>
    </row>
    <row r="4370" spans="1:41" s="3" customFormat="1" x14ac:dyDescent="0.25">
      <c r="A4370" s="40"/>
      <c r="B4370" s="50"/>
      <c r="C4370" s="40"/>
      <c r="D4370" s="58"/>
      <c r="E4370" s="40"/>
      <c r="F4370" s="40"/>
      <c r="G4370" s="40"/>
      <c r="H4370" s="40"/>
      <c r="I4370" s="40"/>
      <c r="J4370" s="40"/>
      <c r="K4370" s="40"/>
      <c r="L4370" s="40"/>
      <c r="M4370" s="40"/>
      <c r="N4370" s="40"/>
      <c r="O4370" s="40"/>
      <c r="P4370" s="40"/>
      <c r="Q4370" s="40"/>
      <c r="R4370" s="40"/>
      <c r="S4370" s="40"/>
      <c r="T4370" s="40"/>
      <c r="U4370" s="40"/>
      <c r="V4370" s="40"/>
      <c r="W4370" s="40"/>
      <c r="X4370" s="40"/>
      <c r="Y4370" s="40"/>
      <c r="Z4370" s="40"/>
      <c r="AA4370" s="40"/>
      <c r="AB4370" s="40"/>
      <c r="AC4370" s="40"/>
      <c r="AD4370" s="40"/>
      <c r="AE4370" s="40"/>
      <c r="AF4370" s="40"/>
      <c r="AG4370" s="40"/>
      <c r="AH4370" s="40"/>
      <c r="AI4370" s="40"/>
      <c r="AJ4370" s="40"/>
      <c r="AK4370" s="40"/>
      <c r="AL4370" s="40"/>
      <c r="AM4370" s="40"/>
      <c r="AN4370" s="40"/>
      <c r="AO4370" s="51"/>
    </row>
    <row r="4371" spans="1:41" s="3" customFormat="1" x14ac:dyDescent="0.25">
      <c r="A4371" s="40"/>
      <c r="B4371" s="50"/>
      <c r="C4371" s="40"/>
      <c r="D4371" s="58"/>
      <c r="E4371" s="40"/>
      <c r="F4371" s="40"/>
      <c r="G4371" s="40"/>
      <c r="H4371" s="40"/>
      <c r="I4371" s="40"/>
      <c r="J4371" s="40"/>
      <c r="K4371" s="40"/>
      <c r="L4371" s="40"/>
      <c r="M4371" s="40"/>
      <c r="N4371" s="40"/>
      <c r="O4371" s="40"/>
      <c r="P4371" s="40"/>
      <c r="Q4371" s="40"/>
      <c r="R4371" s="40"/>
      <c r="S4371" s="40"/>
      <c r="T4371" s="40"/>
      <c r="U4371" s="40"/>
      <c r="V4371" s="40"/>
      <c r="W4371" s="40"/>
      <c r="X4371" s="40"/>
      <c r="Y4371" s="40"/>
      <c r="Z4371" s="40"/>
      <c r="AA4371" s="40"/>
      <c r="AB4371" s="40"/>
      <c r="AC4371" s="40"/>
      <c r="AD4371" s="40"/>
      <c r="AE4371" s="40"/>
      <c r="AF4371" s="40"/>
      <c r="AG4371" s="40"/>
      <c r="AH4371" s="40"/>
      <c r="AI4371" s="40"/>
      <c r="AJ4371" s="40"/>
      <c r="AK4371" s="40"/>
      <c r="AL4371" s="40"/>
      <c r="AM4371" s="40"/>
      <c r="AN4371" s="40"/>
      <c r="AO4371" s="51"/>
    </row>
    <row r="4372" spans="1:41" s="3" customFormat="1" x14ac:dyDescent="0.25">
      <c r="A4372" s="40"/>
      <c r="B4372" s="50"/>
      <c r="C4372" s="40"/>
      <c r="D4372" s="58"/>
      <c r="E4372" s="40"/>
      <c r="F4372" s="40"/>
      <c r="G4372" s="40"/>
      <c r="H4372" s="40"/>
      <c r="I4372" s="40"/>
      <c r="J4372" s="40"/>
      <c r="K4372" s="40"/>
      <c r="L4372" s="40"/>
      <c r="M4372" s="40"/>
      <c r="N4372" s="40"/>
      <c r="O4372" s="40"/>
      <c r="P4372" s="40"/>
      <c r="Q4372" s="40"/>
      <c r="R4372" s="40"/>
      <c r="S4372" s="40"/>
      <c r="T4372" s="40"/>
      <c r="U4372" s="40"/>
      <c r="V4372" s="40"/>
      <c r="W4372" s="40"/>
      <c r="X4372" s="40"/>
      <c r="Y4372" s="40"/>
      <c r="Z4372" s="40"/>
      <c r="AA4372" s="40"/>
      <c r="AB4372" s="40"/>
      <c r="AC4372" s="40"/>
      <c r="AD4372" s="40"/>
      <c r="AE4372" s="40"/>
      <c r="AF4372" s="40"/>
      <c r="AG4372" s="40"/>
      <c r="AH4372" s="40"/>
      <c r="AI4372" s="40"/>
      <c r="AJ4372" s="40"/>
      <c r="AK4372" s="40"/>
      <c r="AL4372" s="40"/>
      <c r="AM4372" s="40"/>
      <c r="AN4372" s="40"/>
      <c r="AO4372" s="51"/>
    </row>
    <row r="4373" spans="1:41" s="3" customFormat="1" x14ac:dyDescent="0.25">
      <c r="A4373" s="40"/>
      <c r="B4373" s="50"/>
      <c r="C4373" s="40"/>
      <c r="D4373" s="58"/>
      <c r="E4373" s="40"/>
      <c r="F4373" s="40"/>
      <c r="G4373" s="40"/>
      <c r="H4373" s="40"/>
      <c r="I4373" s="40"/>
      <c r="J4373" s="40"/>
      <c r="K4373" s="40"/>
      <c r="L4373" s="40"/>
      <c r="M4373" s="40"/>
      <c r="N4373" s="40"/>
      <c r="O4373" s="40"/>
      <c r="P4373" s="40"/>
      <c r="Q4373" s="40"/>
      <c r="R4373" s="40"/>
      <c r="S4373" s="40"/>
      <c r="T4373" s="40"/>
      <c r="U4373" s="40"/>
      <c r="V4373" s="40"/>
      <c r="W4373" s="40"/>
      <c r="X4373" s="40"/>
      <c r="Y4373" s="40"/>
      <c r="Z4373" s="40"/>
      <c r="AA4373" s="40"/>
      <c r="AB4373" s="40"/>
      <c r="AC4373" s="40"/>
      <c r="AD4373" s="40"/>
      <c r="AE4373" s="40"/>
      <c r="AF4373" s="40"/>
      <c r="AG4373" s="40"/>
      <c r="AH4373" s="40"/>
      <c r="AI4373" s="40"/>
      <c r="AJ4373" s="40"/>
      <c r="AK4373" s="40"/>
      <c r="AL4373" s="40"/>
      <c r="AM4373" s="40"/>
      <c r="AN4373" s="40"/>
      <c r="AO4373" s="51"/>
    </row>
    <row r="4374" spans="1:41" s="3" customFormat="1" x14ac:dyDescent="0.25">
      <c r="A4374" s="40"/>
      <c r="B4374" s="50"/>
      <c r="C4374" s="40"/>
      <c r="D4374" s="58"/>
      <c r="E4374" s="40"/>
      <c r="F4374" s="40"/>
      <c r="G4374" s="40"/>
      <c r="H4374" s="40"/>
      <c r="I4374" s="40"/>
      <c r="J4374" s="40"/>
      <c r="K4374" s="40"/>
      <c r="L4374" s="40"/>
      <c r="M4374" s="40"/>
      <c r="N4374" s="40"/>
      <c r="O4374" s="40"/>
      <c r="P4374" s="40"/>
      <c r="Q4374" s="40"/>
      <c r="R4374" s="40"/>
      <c r="S4374" s="40"/>
      <c r="T4374" s="40"/>
      <c r="U4374" s="40"/>
      <c r="V4374" s="40"/>
      <c r="W4374" s="40"/>
      <c r="X4374" s="40"/>
      <c r="Y4374" s="40"/>
      <c r="Z4374" s="40"/>
      <c r="AA4374" s="40"/>
      <c r="AB4374" s="40"/>
      <c r="AC4374" s="40"/>
      <c r="AD4374" s="40"/>
      <c r="AE4374" s="40"/>
      <c r="AF4374" s="40"/>
      <c r="AG4374" s="40"/>
      <c r="AH4374" s="40"/>
      <c r="AI4374" s="40"/>
      <c r="AJ4374" s="40"/>
      <c r="AK4374" s="40"/>
      <c r="AL4374" s="40"/>
      <c r="AM4374" s="40"/>
      <c r="AN4374" s="40"/>
      <c r="AO4374" s="51"/>
    </row>
    <row r="4375" spans="1:41" s="3" customFormat="1" x14ac:dyDescent="0.25">
      <c r="A4375" s="40"/>
      <c r="B4375" s="50"/>
      <c r="C4375" s="40"/>
      <c r="D4375" s="58"/>
      <c r="E4375" s="40"/>
      <c r="F4375" s="40"/>
      <c r="G4375" s="40"/>
      <c r="H4375" s="40"/>
      <c r="I4375" s="40"/>
      <c r="J4375" s="40"/>
      <c r="K4375" s="40"/>
      <c r="L4375" s="40"/>
      <c r="M4375" s="40"/>
      <c r="N4375" s="40"/>
      <c r="O4375" s="40"/>
      <c r="P4375" s="40"/>
      <c r="Q4375" s="40"/>
      <c r="R4375" s="40"/>
      <c r="S4375" s="40"/>
      <c r="T4375" s="40"/>
      <c r="U4375" s="40"/>
      <c r="V4375" s="40"/>
      <c r="W4375" s="40"/>
      <c r="X4375" s="40"/>
      <c r="Y4375" s="40"/>
      <c r="Z4375" s="40"/>
      <c r="AA4375" s="40"/>
      <c r="AB4375" s="40"/>
      <c r="AC4375" s="40"/>
      <c r="AD4375" s="40"/>
      <c r="AE4375" s="40"/>
      <c r="AF4375" s="40"/>
      <c r="AG4375" s="40"/>
      <c r="AH4375" s="40"/>
      <c r="AI4375" s="40"/>
      <c r="AJ4375" s="40"/>
      <c r="AK4375" s="40"/>
      <c r="AL4375" s="40"/>
      <c r="AM4375" s="40"/>
      <c r="AN4375" s="40"/>
      <c r="AO4375" s="51"/>
    </row>
    <row r="4376" spans="1:41" s="3" customFormat="1" x14ac:dyDescent="0.25">
      <c r="A4376" s="40"/>
      <c r="B4376" s="50"/>
      <c r="C4376" s="40"/>
      <c r="D4376" s="58"/>
      <c r="E4376" s="40"/>
      <c r="F4376" s="40"/>
      <c r="G4376" s="40"/>
      <c r="H4376" s="40"/>
      <c r="I4376" s="40"/>
      <c r="J4376" s="40"/>
      <c r="K4376" s="40"/>
      <c r="L4376" s="40"/>
      <c r="M4376" s="40"/>
      <c r="N4376" s="40"/>
      <c r="O4376" s="40"/>
      <c r="P4376" s="40"/>
      <c r="Q4376" s="40"/>
      <c r="R4376" s="40"/>
      <c r="S4376" s="40"/>
      <c r="T4376" s="40"/>
      <c r="U4376" s="40"/>
      <c r="V4376" s="40"/>
      <c r="W4376" s="40"/>
      <c r="X4376" s="40"/>
      <c r="Y4376" s="40"/>
      <c r="Z4376" s="40"/>
      <c r="AA4376" s="40"/>
      <c r="AB4376" s="40"/>
      <c r="AC4376" s="40"/>
      <c r="AD4376" s="40"/>
      <c r="AE4376" s="40"/>
      <c r="AF4376" s="40"/>
      <c r="AG4376" s="40"/>
      <c r="AH4376" s="40"/>
      <c r="AI4376" s="40"/>
      <c r="AJ4376" s="40"/>
      <c r="AK4376" s="40"/>
      <c r="AL4376" s="40"/>
      <c r="AM4376" s="40"/>
      <c r="AN4376" s="40"/>
      <c r="AO4376" s="51"/>
    </row>
    <row r="4377" spans="1:41" s="3" customFormat="1" x14ac:dyDescent="0.25">
      <c r="A4377" s="40"/>
      <c r="B4377" s="50"/>
      <c r="C4377" s="40"/>
      <c r="D4377" s="58"/>
      <c r="E4377" s="40"/>
      <c r="F4377" s="40"/>
      <c r="G4377" s="40"/>
      <c r="H4377" s="40"/>
      <c r="I4377" s="40"/>
      <c r="J4377" s="40"/>
      <c r="K4377" s="40"/>
      <c r="L4377" s="40"/>
      <c r="M4377" s="40"/>
      <c r="N4377" s="40"/>
      <c r="O4377" s="40"/>
      <c r="P4377" s="40"/>
      <c r="Q4377" s="40"/>
      <c r="R4377" s="40"/>
      <c r="S4377" s="40"/>
      <c r="T4377" s="40"/>
      <c r="U4377" s="40"/>
      <c r="V4377" s="40"/>
      <c r="W4377" s="40"/>
      <c r="X4377" s="40"/>
      <c r="Y4377" s="40"/>
      <c r="Z4377" s="40"/>
      <c r="AA4377" s="40"/>
      <c r="AB4377" s="40"/>
      <c r="AC4377" s="40"/>
      <c r="AD4377" s="40"/>
      <c r="AE4377" s="40"/>
      <c r="AF4377" s="40"/>
      <c r="AG4377" s="40"/>
      <c r="AH4377" s="40"/>
      <c r="AI4377" s="40"/>
      <c r="AJ4377" s="40"/>
      <c r="AK4377" s="40"/>
      <c r="AL4377" s="40"/>
      <c r="AM4377" s="40"/>
      <c r="AN4377" s="40"/>
      <c r="AO4377" s="51"/>
    </row>
    <row r="4378" spans="1:41" s="3" customFormat="1" x14ac:dyDescent="0.25">
      <c r="A4378" s="40"/>
      <c r="B4378" s="50"/>
      <c r="C4378" s="40"/>
      <c r="D4378" s="58"/>
      <c r="E4378" s="40"/>
      <c r="F4378" s="40"/>
      <c r="G4378" s="40"/>
      <c r="H4378" s="40"/>
      <c r="I4378" s="40"/>
      <c r="J4378" s="40"/>
      <c r="K4378" s="40"/>
      <c r="L4378" s="40"/>
      <c r="M4378" s="40"/>
      <c r="N4378" s="40"/>
      <c r="O4378" s="40"/>
      <c r="P4378" s="40"/>
      <c r="Q4378" s="40"/>
      <c r="R4378" s="40"/>
      <c r="S4378" s="40"/>
      <c r="T4378" s="40"/>
      <c r="U4378" s="40"/>
      <c r="V4378" s="40"/>
      <c r="W4378" s="40"/>
      <c r="X4378" s="40"/>
      <c r="Y4378" s="40"/>
      <c r="Z4378" s="40"/>
      <c r="AA4378" s="40"/>
      <c r="AB4378" s="40"/>
      <c r="AC4378" s="40"/>
      <c r="AD4378" s="40"/>
      <c r="AE4378" s="40"/>
      <c r="AF4378" s="40"/>
      <c r="AG4378" s="40"/>
      <c r="AH4378" s="40"/>
      <c r="AI4378" s="40"/>
      <c r="AJ4378" s="40"/>
      <c r="AK4378" s="40"/>
      <c r="AL4378" s="40"/>
      <c r="AM4378" s="40"/>
      <c r="AN4378" s="40"/>
      <c r="AO4378" s="51"/>
    </row>
    <row r="4379" spans="1:41" s="3" customFormat="1" x14ac:dyDescent="0.25">
      <c r="A4379" s="40"/>
      <c r="B4379" s="50"/>
      <c r="C4379" s="40"/>
      <c r="D4379" s="58"/>
      <c r="E4379" s="40"/>
      <c r="F4379" s="40"/>
      <c r="G4379" s="40"/>
      <c r="H4379" s="40"/>
      <c r="I4379" s="40"/>
      <c r="J4379" s="40"/>
      <c r="K4379" s="40"/>
      <c r="L4379" s="40"/>
      <c r="M4379" s="40"/>
      <c r="N4379" s="40"/>
      <c r="O4379" s="40"/>
      <c r="P4379" s="40"/>
      <c r="Q4379" s="40"/>
      <c r="R4379" s="40"/>
      <c r="S4379" s="40"/>
      <c r="T4379" s="40"/>
      <c r="U4379" s="40"/>
      <c r="V4379" s="40"/>
      <c r="W4379" s="40"/>
      <c r="X4379" s="40"/>
      <c r="Y4379" s="40"/>
      <c r="Z4379" s="40"/>
      <c r="AA4379" s="40"/>
      <c r="AB4379" s="40"/>
      <c r="AC4379" s="40"/>
      <c r="AD4379" s="40"/>
      <c r="AE4379" s="40"/>
      <c r="AF4379" s="40"/>
      <c r="AG4379" s="40"/>
      <c r="AH4379" s="40"/>
      <c r="AI4379" s="40"/>
      <c r="AJ4379" s="40"/>
      <c r="AK4379" s="40"/>
      <c r="AL4379" s="40"/>
      <c r="AM4379" s="40"/>
      <c r="AN4379" s="40"/>
      <c r="AO4379" s="51"/>
    </row>
    <row r="4380" spans="1:41" s="3" customFormat="1" x14ac:dyDescent="0.25">
      <c r="A4380" s="40"/>
      <c r="B4380" s="50"/>
      <c r="C4380" s="40"/>
      <c r="D4380" s="58"/>
      <c r="E4380" s="40"/>
      <c r="F4380" s="40"/>
      <c r="G4380" s="40"/>
      <c r="H4380" s="40"/>
      <c r="I4380" s="40"/>
      <c r="J4380" s="40"/>
      <c r="K4380" s="40"/>
      <c r="L4380" s="40"/>
      <c r="M4380" s="40"/>
      <c r="N4380" s="40"/>
      <c r="O4380" s="40"/>
      <c r="P4380" s="40"/>
      <c r="Q4380" s="40"/>
      <c r="R4380" s="40"/>
      <c r="S4380" s="40"/>
      <c r="T4380" s="40"/>
      <c r="U4380" s="40"/>
      <c r="V4380" s="40"/>
      <c r="W4380" s="40"/>
      <c r="X4380" s="40"/>
      <c r="Y4380" s="40"/>
      <c r="Z4380" s="40"/>
      <c r="AA4380" s="40"/>
      <c r="AB4380" s="40"/>
      <c r="AC4380" s="40"/>
      <c r="AD4380" s="40"/>
      <c r="AE4380" s="40"/>
      <c r="AF4380" s="40"/>
      <c r="AG4380" s="40"/>
      <c r="AH4380" s="40"/>
      <c r="AI4380" s="40"/>
      <c r="AJ4380" s="40"/>
      <c r="AK4380" s="40"/>
      <c r="AL4380" s="40"/>
      <c r="AM4380" s="40"/>
      <c r="AN4380" s="40"/>
      <c r="AO4380" s="51"/>
    </row>
    <row r="4381" spans="1:41" s="3" customFormat="1" x14ac:dyDescent="0.25">
      <c r="A4381" s="40"/>
      <c r="B4381" s="50"/>
      <c r="C4381" s="40"/>
      <c r="D4381" s="58"/>
      <c r="E4381" s="40"/>
      <c r="F4381" s="40"/>
      <c r="G4381" s="40"/>
      <c r="H4381" s="40"/>
      <c r="I4381" s="40"/>
      <c r="J4381" s="40"/>
      <c r="K4381" s="40"/>
      <c r="L4381" s="40"/>
      <c r="M4381" s="40"/>
      <c r="N4381" s="40"/>
      <c r="O4381" s="40"/>
      <c r="P4381" s="40"/>
      <c r="Q4381" s="40"/>
      <c r="R4381" s="40"/>
      <c r="S4381" s="40"/>
      <c r="T4381" s="40"/>
      <c r="U4381" s="40"/>
      <c r="V4381" s="40"/>
      <c r="W4381" s="40"/>
      <c r="X4381" s="40"/>
      <c r="Y4381" s="40"/>
      <c r="Z4381" s="40"/>
      <c r="AA4381" s="40"/>
      <c r="AB4381" s="40"/>
      <c r="AC4381" s="40"/>
      <c r="AD4381" s="40"/>
      <c r="AE4381" s="40"/>
      <c r="AF4381" s="40"/>
      <c r="AG4381" s="40"/>
      <c r="AH4381" s="40"/>
      <c r="AI4381" s="40"/>
      <c r="AJ4381" s="40"/>
      <c r="AK4381" s="40"/>
      <c r="AL4381" s="40"/>
      <c r="AM4381" s="40"/>
      <c r="AN4381" s="40"/>
      <c r="AO4381" s="51"/>
    </row>
    <row r="4382" spans="1:41" s="3" customFormat="1" x14ac:dyDescent="0.25">
      <c r="A4382" s="40"/>
      <c r="B4382" s="50"/>
      <c r="C4382" s="40"/>
      <c r="D4382" s="58"/>
      <c r="E4382" s="40"/>
      <c r="F4382" s="40"/>
      <c r="G4382" s="40"/>
      <c r="H4382" s="40"/>
      <c r="I4382" s="40"/>
      <c r="J4382" s="40"/>
      <c r="K4382" s="40"/>
      <c r="L4382" s="40"/>
      <c r="M4382" s="40"/>
      <c r="N4382" s="40"/>
      <c r="O4382" s="40"/>
      <c r="P4382" s="40"/>
      <c r="Q4382" s="40"/>
      <c r="R4382" s="40"/>
      <c r="S4382" s="40"/>
      <c r="T4382" s="40"/>
      <c r="U4382" s="40"/>
      <c r="V4382" s="40"/>
      <c r="W4382" s="40"/>
      <c r="X4382" s="40"/>
      <c r="Y4382" s="40"/>
      <c r="Z4382" s="40"/>
      <c r="AA4382" s="40"/>
      <c r="AB4382" s="40"/>
      <c r="AC4382" s="40"/>
      <c r="AD4382" s="40"/>
      <c r="AE4382" s="40"/>
      <c r="AF4382" s="40"/>
      <c r="AG4382" s="40"/>
      <c r="AH4382" s="40"/>
      <c r="AI4382" s="40"/>
      <c r="AJ4382" s="40"/>
      <c r="AK4382" s="40"/>
      <c r="AL4382" s="40"/>
      <c r="AM4382" s="40"/>
      <c r="AN4382" s="40"/>
      <c r="AO4382" s="51"/>
    </row>
    <row r="4383" spans="1:41" s="3" customFormat="1" x14ac:dyDescent="0.25">
      <c r="A4383" s="40"/>
      <c r="B4383" s="50"/>
      <c r="C4383" s="40"/>
      <c r="D4383" s="58"/>
      <c r="E4383" s="40"/>
      <c r="F4383" s="40"/>
      <c r="G4383" s="40"/>
      <c r="H4383" s="40"/>
      <c r="I4383" s="40"/>
      <c r="J4383" s="40"/>
      <c r="K4383" s="40"/>
      <c r="L4383" s="40"/>
      <c r="M4383" s="40"/>
      <c r="N4383" s="40"/>
      <c r="O4383" s="40"/>
      <c r="P4383" s="40"/>
      <c r="Q4383" s="40"/>
      <c r="R4383" s="40"/>
      <c r="S4383" s="40"/>
      <c r="T4383" s="40"/>
      <c r="U4383" s="40"/>
      <c r="V4383" s="40"/>
      <c r="W4383" s="40"/>
      <c r="X4383" s="40"/>
      <c r="Y4383" s="40"/>
      <c r="Z4383" s="40"/>
      <c r="AA4383" s="40"/>
      <c r="AB4383" s="40"/>
      <c r="AC4383" s="40"/>
      <c r="AD4383" s="40"/>
      <c r="AE4383" s="40"/>
      <c r="AF4383" s="40"/>
      <c r="AG4383" s="40"/>
      <c r="AH4383" s="40"/>
      <c r="AI4383" s="40"/>
      <c r="AJ4383" s="40"/>
      <c r="AK4383" s="40"/>
      <c r="AL4383" s="40"/>
      <c r="AM4383" s="40"/>
      <c r="AN4383" s="40"/>
      <c r="AO4383" s="51"/>
    </row>
    <row r="4384" spans="1:41" s="3" customFormat="1" x14ac:dyDescent="0.25">
      <c r="A4384" s="40"/>
      <c r="B4384" s="50"/>
      <c r="C4384" s="40"/>
      <c r="D4384" s="58"/>
      <c r="E4384" s="40"/>
      <c r="F4384" s="40"/>
      <c r="G4384" s="40"/>
      <c r="H4384" s="40"/>
      <c r="I4384" s="40"/>
      <c r="J4384" s="40"/>
      <c r="K4384" s="40"/>
      <c r="L4384" s="40"/>
      <c r="M4384" s="40"/>
      <c r="N4384" s="40"/>
      <c r="O4384" s="40"/>
      <c r="P4384" s="40"/>
      <c r="Q4384" s="40"/>
      <c r="R4384" s="40"/>
      <c r="S4384" s="40"/>
      <c r="T4384" s="40"/>
      <c r="U4384" s="40"/>
      <c r="V4384" s="40"/>
      <c r="W4384" s="40"/>
      <c r="X4384" s="40"/>
      <c r="Y4384" s="40"/>
      <c r="Z4384" s="40"/>
      <c r="AA4384" s="40"/>
      <c r="AB4384" s="40"/>
      <c r="AC4384" s="40"/>
      <c r="AD4384" s="40"/>
      <c r="AE4384" s="40"/>
      <c r="AF4384" s="40"/>
      <c r="AG4384" s="40"/>
      <c r="AH4384" s="40"/>
      <c r="AI4384" s="40"/>
      <c r="AJ4384" s="40"/>
      <c r="AK4384" s="40"/>
      <c r="AL4384" s="40"/>
      <c r="AM4384" s="40"/>
      <c r="AN4384" s="40"/>
      <c r="AO4384" s="51"/>
    </row>
    <row r="4385" spans="1:41" s="3" customFormat="1" x14ac:dyDescent="0.25">
      <c r="A4385" s="40"/>
      <c r="B4385" s="50"/>
      <c r="C4385" s="40"/>
      <c r="D4385" s="58"/>
      <c r="E4385" s="40"/>
      <c r="F4385" s="40"/>
      <c r="G4385" s="40"/>
      <c r="H4385" s="40"/>
      <c r="I4385" s="40"/>
      <c r="J4385" s="40"/>
      <c r="K4385" s="40"/>
      <c r="L4385" s="40"/>
      <c r="M4385" s="40"/>
      <c r="N4385" s="40"/>
      <c r="O4385" s="40"/>
      <c r="P4385" s="40"/>
      <c r="Q4385" s="40"/>
      <c r="R4385" s="40"/>
      <c r="S4385" s="40"/>
      <c r="T4385" s="40"/>
      <c r="U4385" s="40"/>
      <c r="V4385" s="40"/>
      <c r="W4385" s="40"/>
      <c r="X4385" s="40"/>
      <c r="Y4385" s="40"/>
      <c r="Z4385" s="40"/>
      <c r="AA4385" s="40"/>
      <c r="AB4385" s="40"/>
      <c r="AC4385" s="40"/>
      <c r="AD4385" s="40"/>
      <c r="AE4385" s="40"/>
      <c r="AF4385" s="40"/>
      <c r="AG4385" s="40"/>
      <c r="AH4385" s="40"/>
      <c r="AI4385" s="40"/>
      <c r="AJ4385" s="40"/>
      <c r="AK4385" s="40"/>
      <c r="AL4385" s="40"/>
      <c r="AM4385" s="40"/>
      <c r="AN4385" s="40"/>
      <c r="AO4385" s="51"/>
    </row>
    <row r="4386" spans="1:41" s="3" customFormat="1" x14ac:dyDescent="0.25">
      <c r="A4386" s="40"/>
      <c r="B4386" s="50"/>
      <c r="C4386" s="40"/>
      <c r="D4386" s="58"/>
      <c r="E4386" s="40"/>
      <c r="F4386" s="40"/>
      <c r="G4386" s="40"/>
      <c r="H4386" s="40"/>
      <c r="I4386" s="40"/>
      <c r="J4386" s="40"/>
      <c r="K4386" s="40"/>
      <c r="L4386" s="40"/>
      <c r="M4386" s="40"/>
      <c r="N4386" s="40"/>
      <c r="O4386" s="40"/>
      <c r="P4386" s="40"/>
      <c r="Q4386" s="40"/>
      <c r="R4386" s="40"/>
      <c r="S4386" s="40"/>
      <c r="T4386" s="40"/>
      <c r="U4386" s="40"/>
      <c r="V4386" s="40"/>
      <c r="W4386" s="40"/>
      <c r="X4386" s="40"/>
      <c r="Y4386" s="40"/>
      <c r="Z4386" s="40"/>
      <c r="AA4386" s="40"/>
      <c r="AB4386" s="40"/>
      <c r="AC4386" s="40"/>
      <c r="AD4386" s="40"/>
      <c r="AE4386" s="40"/>
      <c r="AF4386" s="40"/>
      <c r="AG4386" s="40"/>
      <c r="AH4386" s="40"/>
      <c r="AI4386" s="40"/>
      <c r="AJ4386" s="40"/>
      <c r="AK4386" s="40"/>
      <c r="AL4386" s="40"/>
      <c r="AM4386" s="40"/>
      <c r="AN4386" s="40"/>
      <c r="AO4386" s="51"/>
    </row>
    <row r="4387" spans="1:41" s="3" customFormat="1" x14ac:dyDescent="0.25">
      <c r="A4387" s="40"/>
      <c r="B4387" s="50"/>
      <c r="C4387" s="40"/>
      <c r="D4387" s="58"/>
      <c r="E4387" s="40"/>
      <c r="F4387" s="40"/>
      <c r="G4387" s="40"/>
      <c r="H4387" s="40"/>
      <c r="I4387" s="40"/>
      <c r="J4387" s="40"/>
      <c r="K4387" s="40"/>
      <c r="L4387" s="40"/>
      <c r="M4387" s="40"/>
      <c r="N4387" s="40"/>
      <c r="O4387" s="40"/>
      <c r="P4387" s="40"/>
      <c r="Q4387" s="40"/>
      <c r="R4387" s="40"/>
      <c r="S4387" s="40"/>
      <c r="T4387" s="40"/>
      <c r="U4387" s="40"/>
      <c r="V4387" s="40"/>
      <c r="W4387" s="40"/>
      <c r="X4387" s="40"/>
      <c r="Y4387" s="40"/>
      <c r="Z4387" s="40"/>
      <c r="AA4387" s="40"/>
      <c r="AB4387" s="40"/>
      <c r="AC4387" s="40"/>
      <c r="AD4387" s="40"/>
      <c r="AE4387" s="40"/>
      <c r="AF4387" s="40"/>
      <c r="AG4387" s="40"/>
      <c r="AH4387" s="40"/>
      <c r="AI4387" s="40"/>
      <c r="AJ4387" s="40"/>
      <c r="AK4387" s="40"/>
      <c r="AL4387" s="40"/>
      <c r="AM4387" s="40"/>
      <c r="AN4387" s="40"/>
      <c r="AO4387" s="51"/>
    </row>
    <row r="4388" spans="1:41" s="3" customFormat="1" x14ac:dyDescent="0.25">
      <c r="A4388" s="40"/>
      <c r="B4388" s="50"/>
      <c r="C4388" s="40"/>
      <c r="D4388" s="58"/>
      <c r="E4388" s="40"/>
      <c r="F4388" s="40"/>
      <c r="G4388" s="40"/>
      <c r="H4388" s="40"/>
      <c r="I4388" s="40"/>
      <c r="J4388" s="40"/>
      <c r="K4388" s="40"/>
      <c r="L4388" s="40"/>
      <c r="M4388" s="40"/>
      <c r="N4388" s="40"/>
      <c r="O4388" s="40"/>
      <c r="P4388" s="40"/>
      <c r="Q4388" s="40"/>
      <c r="R4388" s="40"/>
      <c r="S4388" s="40"/>
      <c r="T4388" s="40"/>
      <c r="U4388" s="40"/>
      <c r="V4388" s="40"/>
      <c r="W4388" s="40"/>
      <c r="X4388" s="40"/>
      <c r="Y4388" s="40"/>
      <c r="Z4388" s="40"/>
      <c r="AA4388" s="40"/>
      <c r="AB4388" s="40"/>
      <c r="AC4388" s="40"/>
      <c r="AD4388" s="40"/>
      <c r="AE4388" s="40"/>
      <c r="AF4388" s="40"/>
      <c r="AG4388" s="40"/>
      <c r="AH4388" s="40"/>
      <c r="AI4388" s="40"/>
      <c r="AJ4388" s="40"/>
      <c r="AK4388" s="40"/>
      <c r="AL4388" s="40"/>
      <c r="AM4388" s="40"/>
      <c r="AN4388" s="40"/>
      <c r="AO4388" s="51"/>
    </row>
    <row r="4389" spans="1:41" s="3" customFormat="1" x14ac:dyDescent="0.25">
      <c r="A4389" s="40"/>
      <c r="B4389" s="50"/>
      <c r="C4389" s="40"/>
      <c r="D4389" s="58"/>
      <c r="E4389" s="40"/>
      <c r="F4389" s="40"/>
      <c r="G4389" s="40"/>
      <c r="H4389" s="40"/>
      <c r="I4389" s="40"/>
      <c r="J4389" s="40"/>
      <c r="K4389" s="40"/>
      <c r="L4389" s="40"/>
      <c r="M4389" s="40"/>
      <c r="N4389" s="40"/>
      <c r="O4389" s="40"/>
      <c r="P4389" s="40"/>
      <c r="Q4389" s="40"/>
      <c r="R4389" s="40"/>
      <c r="S4389" s="40"/>
      <c r="T4389" s="40"/>
      <c r="U4389" s="40"/>
      <c r="V4389" s="40"/>
      <c r="W4389" s="40"/>
      <c r="X4389" s="40"/>
      <c r="Y4389" s="40"/>
      <c r="Z4389" s="40"/>
      <c r="AA4389" s="40"/>
      <c r="AB4389" s="40"/>
      <c r="AC4389" s="40"/>
      <c r="AD4389" s="40"/>
      <c r="AE4389" s="40"/>
      <c r="AF4389" s="40"/>
      <c r="AG4389" s="40"/>
      <c r="AH4389" s="40"/>
      <c r="AI4389" s="40"/>
      <c r="AJ4389" s="40"/>
      <c r="AK4389" s="40"/>
      <c r="AL4389" s="40"/>
      <c r="AM4389" s="40"/>
      <c r="AN4389" s="40"/>
      <c r="AO4389" s="51"/>
    </row>
    <row r="4390" spans="1:41" s="3" customFormat="1" x14ac:dyDescent="0.25">
      <c r="A4390" s="40"/>
      <c r="B4390" s="50"/>
      <c r="C4390" s="40"/>
      <c r="D4390" s="58"/>
      <c r="E4390" s="40"/>
      <c r="F4390" s="40"/>
      <c r="G4390" s="40"/>
      <c r="H4390" s="40"/>
      <c r="I4390" s="40"/>
      <c r="J4390" s="40"/>
      <c r="K4390" s="40"/>
      <c r="L4390" s="40"/>
      <c r="M4390" s="40"/>
      <c r="N4390" s="40"/>
      <c r="O4390" s="40"/>
      <c r="P4390" s="40"/>
      <c r="Q4390" s="40"/>
      <c r="R4390" s="40"/>
      <c r="S4390" s="40"/>
      <c r="T4390" s="40"/>
      <c r="U4390" s="40"/>
      <c r="V4390" s="40"/>
      <c r="W4390" s="40"/>
      <c r="X4390" s="40"/>
      <c r="Y4390" s="40"/>
      <c r="Z4390" s="40"/>
      <c r="AA4390" s="40"/>
      <c r="AB4390" s="40"/>
      <c r="AC4390" s="40"/>
      <c r="AD4390" s="40"/>
      <c r="AE4390" s="40"/>
      <c r="AF4390" s="40"/>
      <c r="AG4390" s="40"/>
      <c r="AH4390" s="40"/>
      <c r="AI4390" s="40"/>
      <c r="AJ4390" s="40"/>
      <c r="AK4390" s="40"/>
      <c r="AL4390" s="40"/>
      <c r="AM4390" s="40"/>
      <c r="AN4390" s="40"/>
      <c r="AO4390" s="51"/>
    </row>
    <row r="4391" spans="1:41" s="3" customFormat="1" x14ac:dyDescent="0.25">
      <c r="A4391" s="40"/>
      <c r="B4391" s="50"/>
      <c r="C4391" s="40"/>
      <c r="D4391" s="58"/>
      <c r="E4391" s="40"/>
      <c r="F4391" s="40"/>
      <c r="G4391" s="40"/>
      <c r="H4391" s="40"/>
      <c r="I4391" s="40"/>
      <c r="J4391" s="40"/>
      <c r="K4391" s="40"/>
      <c r="L4391" s="40"/>
      <c r="M4391" s="40"/>
      <c r="N4391" s="40"/>
      <c r="O4391" s="40"/>
      <c r="P4391" s="40"/>
      <c r="Q4391" s="40"/>
      <c r="R4391" s="40"/>
      <c r="S4391" s="40"/>
      <c r="T4391" s="40"/>
      <c r="U4391" s="40"/>
      <c r="V4391" s="40"/>
      <c r="W4391" s="40"/>
      <c r="X4391" s="40"/>
      <c r="Y4391" s="40"/>
      <c r="Z4391" s="40"/>
      <c r="AA4391" s="40"/>
      <c r="AB4391" s="40"/>
      <c r="AC4391" s="40"/>
      <c r="AD4391" s="40"/>
      <c r="AE4391" s="40"/>
      <c r="AF4391" s="40"/>
      <c r="AG4391" s="40"/>
      <c r="AH4391" s="40"/>
      <c r="AI4391" s="40"/>
      <c r="AJ4391" s="40"/>
      <c r="AK4391" s="40"/>
      <c r="AL4391" s="40"/>
      <c r="AM4391" s="40"/>
      <c r="AN4391" s="40"/>
      <c r="AO4391" s="51"/>
    </row>
    <row r="4392" spans="1:41" s="3" customFormat="1" x14ac:dyDescent="0.25">
      <c r="A4392" s="40"/>
      <c r="B4392" s="50"/>
      <c r="C4392" s="40"/>
      <c r="D4392" s="58"/>
      <c r="E4392" s="40"/>
      <c r="F4392" s="40"/>
      <c r="G4392" s="40"/>
      <c r="H4392" s="40"/>
      <c r="I4392" s="40"/>
      <c r="J4392" s="40"/>
      <c r="K4392" s="40"/>
      <c r="L4392" s="40"/>
      <c r="M4392" s="40"/>
      <c r="N4392" s="40"/>
      <c r="O4392" s="40"/>
      <c r="P4392" s="40"/>
      <c r="Q4392" s="40"/>
      <c r="R4392" s="40"/>
      <c r="S4392" s="40"/>
      <c r="T4392" s="40"/>
      <c r="U4392" s="40"/>
      <c r="V4392" s="40"/>
      <c r="W4392" s="40"/>
      <c r="X4392" s="40"/>
      <c r="Y4392" s="40"/>
      <c r="Z4392" s="40"/>
      <c r="AA4392" s="40"/>
      <c r="AB4392" s="40"/>
      <c r="AC4392" s="40"/>
      <c r="AD4392" s="40"/>
      <c r="AE4392" s="40"/>
      <c r="AF4392" s="40"/>
      <c r="AG4392" s="40"/>
      <c r="AH4392" s="40"/>
      <c r="AI4392" s="40"/>
      <c r="AJ4392" s="40"/>
      <c r="AK4392" s="40"/>
      <c r="AL4392" s="40"/>
      <c r="AM4392" s="40"/>
      <c r="AN4392" s="40"/>
      <c r="AO4392" s="51"/>
    </row>
    <row r="4393" spans="1:41" s="3" customFormat="1" x14ac:dyDescent="0.25">
      <c r="A4393" s="40"/>
      <c r="B4393" s="50"/>
      <c r="C4393" s="40"/>
      <c r="D4393" s="58"/>
      <c r="E4393" s="40"/>
      <c r="F4393" s="40"/>
      <c r="G4393" s="40"/>
      <c r="H4393" s="40"/>
      <c r="I4393" s="40"/>
      <c r="J4393" s="40"/>
      <c r="K4393" s="40"/>
      <c r="L4393" s="40"/>
      <c r="M4393" s="40"/>
      <c r="N4393" s="40"/>
      <c r="O4393" s="40"/>
      <c r="P4393" s="40"/>
      <c r="Q4393" s="40"/>
      <c r="R4393" s="40"/>
      <c r="S4393" s="40"/>
      <c r="T4393" s="40"/>
      <c r="U4393" s="40"/>
      <c r="V4393" s="40"/>
      <c r="W4393" s="40"/>
      <c r="X4393" s="40"/>
      <c r="Y4393" s="40"/>
      <c r="Z4393" s="40"/>
      <c r="AA4393" s="40"/>
      <c r="AB4393" s="40"/>
      <c r="AC4393" s="40"/>
      <c r="AD4393" s="40"/>
      <c r="AE4393" s="40"/>
      <c r="AF4393" s="40"/>
      <c r="AG4393" s="40"/>
      <c r="AH4393" s="40"/>
      <c r="AI4393" s="40"/>
      <c r="AJ4393" s="40"/>
      <c r="AK4393" s="40"/>
      <c r="AL4393" s="40"/>
      <c r="AM4393" s="40"/>
      <c r="AN4393" s="40"/>
      <c r="AO4393" s="51"/>
    </row>
    <row r="4394" spans="1:41" s="3" customFormat="1" x14ac:dyDescent="0.25">
      <c r="A4394" s="40"/>
      <c r="B4394" s="50"/>
      <c r="C4394" s="40"/>
      <c r="D4394" s="58"/>
      <c r="E4394" s="40"/>
      <c r="F4394" s="40"/>
      <c r="G4394" s="40"/>
      <c r="H4394" s="40"/>
      <c r="I4394" s="40"/>
      <c r="J4394" s="40"/>
      <c r="K4394" s="40"/>
      <c r="L4394" s="40"/>
      <c r="M4394" s="40"/>
      <c r="N4394" s="40"/>
      <c r="O4394" s="40"/>
      <c r="P4394" s="40"/>
      <c r="Q4394" s="40"/>
      <c r="R4394" s="40"/>
      <c r="S4394" s="40"/>
      <c r="T4394" s="40"/>
      <c r="U4394" s="40"/>
      <c r="V4394" s="40"/>
      <c r="W4394" s="40"/>
      <c r="X4394" s="40"/>
      <c r="Y4394" s="40"/>
      <c r="Z4394" s="40"/>
      <c r="AA4394" s="40"/>
      <c r="AB4394" s="40"/>
      <c r="AC4394" s="40"/>
      <c r="AD4394" s="40"/>
      <c r="AE4394" s="40"/>
      <c r="AF4394" s="40"/>
      <c r="AG4394" s="40"/>
      <c r="AH4394" s="40"/>
      <c r="AI4394" s="40"/>
      <c r="AJ4394" s="40"/>
      <c r="AK4394" s="40"/>
      <c r="AL4394" s="40"/>
      <c r="AM4394" s="40"/>
      <c r="AN4394" s="40"/>
      <c r="AO4394" s="51"/>
    </row>
    <row r="4395" spans="1:41" s="3" customFormat="1" x14ac:dyDescent="0.25">
      <c r="A4395" s="40"/>
      <c r="B4395" s="50"/>
      <c r="C4395" s="40"/>
      <c r="D4395" s="58"/>
      <c r="E4395" s="40"/>
      <c r="F4395" s="40"/>
      <c r="G4395" s="40"/>
      <c r="H4395" s="40"/>
      <c r="I4395" s="40"/>
      <c r="J4395" s="40"/>
      <c r="K4395" s="40"/>
      <c r="L4395" s="40"/>
      <c r="M4395" s="40"/>
      <c r="N4395" s="40"/>
      <c r="O4395" s="40"/>
      <c r="P4395" s="40"/>
      <c r="Q4395" s="40"/>
      <c r="R4395" s="40"/>
      <c r="S4395" s="40"/>
      <c r="T4395" s="40"/>
      <c r="U4395" s="40"/>
      <c r="V4395" s="40"/>
      <c r="W4395" s="40"/>
      <c r="X4395" s="40"/>
      <c r="Y4395" s="40"/>
      <c r="Z4395" s="40"/>
      <c r="AA4395" s="40"/>
      <c r="AB4395" s="40"/>
      <c r="AC4395" s="40"/>
      <c r="AD4395" s="40"/>
      <c r="AE4395" s="40"/>
      <c r="AF4395" s="40"/>
      <c r="AG4395" s="40"/>
      <c r="AH4395" s="40"/>
      <c r="AI4395" s="40"/>
      <c r="AJ4395" s="40"/>
      <c r="AK4395" s="40"/>
      <c r="AL4395" s="40"/>
      <c r="AM4395" s="40"/>
      <c r="AN4395" s="40"/>
      <c r="AO4395" s="51"/>
    </row>
    <row r="4396" spans="1:41" s="3" customFormat="1" x14ac:dyDescent="0.25">
      <c r="A4396" s="40"/>
      <c r="B4396" s="50"/>
      <c r="C4396" s="40"/>
      <c r="D4396" s="58"/>
      <c r="E4396" s="40"/>
      <c r="F4396" s="40"/>
      <c r="G4396" s="40"/>
      <c r="H4396" s="40"/>
      <c r="I4396" s="40"/>
      <c r="J4396" s="40"/>
      <c r="K4396" s="40"/>
      <c r="L4396" s="40"/>
      <c r="M4396" s="40"/>
      <c r="N4396" s="40"/>
      <c r="O4396" s="40"/>
      <c r="P4396" s="40"/>
      <c r="Q4396" s="40"/>
      <c r="R4396" s="40"/>
      <c r="S4396" s="40"/>
      <c r="T4396" s="40"/>
      <c r="U4396" s="40"/>
      <c r="V4396" s="40"/>
      <c r="W4396" s="40"/>
      <c r="X4396" s="40"/>
      <c r="Y4396" s="40"/>
      <c r="Z4396" s="40"/>
      <c r="AA4396" s="40"/>
      <c r="AB4396" s="40"/>
      <c r="AC4396" s="40"/>
      <c r="AD4396" s="40"/>
      <c r="AE4396" s="40"/>
      <c r="AF4396" s="40"/>
      <c r="AG4396" s="40"/>
      <c r="AH4396" s="40"/>
      <c r="AI4396" s="40"/>
      <c r="AJ4396" s="40"/>
      <c r="AK4396" s="40"/>
      <c r="AL4396" s="40"/>
      <c r="AM4396" s="40"/>
      <c r="AN4396" s="40"/>
      <c r="AO4396" s="51"/>
    </row>
    <row r="4397" spans="1:41" s="3" customFormat="1" x14ac:dyDescent="0.25">
      <c r="A4397" s="40"/>
      <c r="B4397" s="50"/>
      <c r="C4397" s="40"/>
      <c r="D4397" s="58"/>
      <c r="E4397" s="40"/>
      <c r="F4397" s="40"/>
      <c r="G4397" s="40"/>
      <c r="H4397" s="40"/>
      <c r="I4397" s="40"/>
      <c r="J4397" s="40"/>
      <c r="K4397" s="40"/>
      <c r="L4397" s="40"/>
      <c r="M4397" s="40"/>
      <c r="N4397" s="40"/>
      <c r="O4397" s="40"/>
      <c r="P4397" s="40"/>
      <c r="Q4397" s="40"/>
      <c r="R4397" s="40"/>
      <c r="S4397" s="40"/>
      <c r="T4397" s="40"/>
      <c r="U4397" s="40"/>
      <c r="V4397" s="40"/>
      <c r="W4397" s="40"/>
      <c r="X4397" s="40"/>
      <c r="Y4397" s="40"/>
      <c r="Z4397" s="40"/>
      <c r="AA4397" s="40"/>
      <c r="AB4397" s="40"/>
      <c r="AC4397" s="40"/>
      <c r="AD4397" s="40"/>
      <c r="AE4397" s="40"/>
      <c r="AF4397" s="40"/>
      <c r="AG4397" s="40"/>
      <c r="AH4397" s="40"/>
      <c r="AI4397" s="40"/>
      <c r="AJ4397" s="40"/>
      <c r="AK4397" s="40"/>
      <c r="AL4397" s="40"/>
      <c r="AM4397" s="40"/>
      <c r="AN4397" s="40"/>
      <c r="AO4397" s="51"/>
    </row>
    <row r="4398" spans="1:41" s="3" customFormat="1" x14ac:dyDescent="0.25">
      <c r="A4398" s="40"/>
      <c r="B4398" s="50"/>
      <c r="C4398" s="40"/>
      <c r="D4398" s="58"/>
      <c r="E4398" s="40"/>
      <c r="F4398" s="40"/>
      <c r="G4398" s="40"/>
      <c r="H4398" s="40"/>
      <c r="I4398" s="40"/>
      <c r="J4398" s="40"/>
      <c r="K4398" s="40"/>
      <c r="L4398" s="40"/>
      <c r="M4398" s="40"/>
      <c r="N4398" s="40"/>
      <c r="O4398" s="40"/>
      <c r="P4398" s="40"/>
      <c r="Q4398" s="40"/>
      <c r="R4398" s="40"/>
      <c r="S4398" s="40"/>
      <c r="T4398" s="40"/>
      <c r="U4398" s="40"/>
      <c r="V4398" s="40"/>
      <c r="W4398" s="40"/>
      <c r="X4398" s="40"/>
      <c r="Y4398" s="40"/>
      <c r="Z4398" s="40"/>
      <c r="AA4398" s="40"/>
      <c r="AB4398" s="40"/>
      <c r="AC4398" s="40"/>
      <c r="AD4398" s="40"/>
      <c r="AE4398" s="40"/>
      <c r="AF4398" s="40"/>
      <c r="AG4398" s="40"/>
      <c r="AH4398" s="40"/>
      <c r="AI4398" s="40"/>
      <c r="AJ4398" s="40"/>
      <c r="AK4398" s="40"/>
      <c r="AL4398" s="40"/>
      <c r="AM4398" s="40"/>
      <c r="AN4398" s="40"/>
      <c r="AO4398" s="51"/>
    </row>
    <row r="4399" spans="1:41" s="3" customFormat="1" x14ac:dyDescent="0.25">
      <c r="A4399" s="40"/>
      <c r="B4399" s="50"/>
      <c r="C4399" s="40"/>
      <c r="D4399" s="58"/>
      <c r="E4399" s="40"/>
      <c r="F4399" s="40"/>
      <c r="G4399" s="40"/>
      <c r="H4399" s="40"/>
      <c r="I4399" s="40"/>
      <c r="J4399" s="40"/>
      <c r="K4399" s="40"/>
      <c r="L4399" s="40"/>
      <c r="M4399" s="40"/>
      <c r="N4399" s="40"/>
      <c r="O4399" s="40"/>
      <c r="P4399" s="40"/>
      <c r="Q4399" s="40"/>
      <c r="R4399" s="40"/>
      <c r="S4399" s="40"/>
      <c r="T4399" s="40"/>
      <c r="U4399" s="40"/>
      <c r="V4399" s="40"/>
      <c r="W4399" s="40"/>
      <c r="X4399" s="40"/>
      <c r="Y4399" s="40"/>
      <c r="Z4399" s="40"/>
      <c r="AA4399" s="40"/>
      <c r="AB4399" s="40"/>
      <c r="AC4399" s="40"/>
      <c r="AD4399" s="40"/>
      <c r="AE4399" s="40"/>
      <c r="AF4399" s="40"/>
      <c r="AG4399" s="40"/>
      <c r="AH4399" s="40"/>
      <c r="AI4399" s="40"/>
      <c r="AJ4399" s="40"/>
      <c r="AK4399" s="40"/>
      <c r="AL4399" s="40"/>
      <c r="AM4399" s="40"/>
      <c r="AN4399" s="40"/>
      <c r="AO4399" s="51"/>
    </row>
    <row r="4400" spans="1:41" s="3" customFormat="1" x14ac:dyDescent="0.25">
      <c r="A4400" s="40"/>
      <c r="B4400" s="50"/>
      <c r="C4400" s="40"/>
      <c r="D4400" s="58"/>
      <c r="E4400" s="40"/>
      <c r="F4400" s="40"/>
      <c r="G4400" s="40"/>
      <c r="H4400" s="40"/>
      <c r="I4400" s="40"/>
      <c r="J4400" s="40"/>
      <c r="K4400" s="40"/>
      <c r="L4400" s="40"/>
      <c r="M4400" s="40"/>
      <c r="N4400" s="40"/>
      <c r="O4400" s="40"/>
      <c r="P4400" s="40"/>
      <c r="Q4400" s="40"/>
      <c r="R4400" s="40"/>
      <c r="S4400" s="40"/>
      <c r="T4400" s="40"/>
      <c r="U4400" s="40"/>
      <c r="V4400" s="40"/>
      <c r="W4400" s="40"/>
      <c r="X4400" s="40"/>
      <c r="Y4400" s="40"/>
      <c r="Z4400" s="40"/>
      <c r="AA4400" s="40"/>
      <c r="AB4400" s="40"/>
      <c r="AC4400" s="40"/>
      <c r="AD4400" s="40"/>
      <c r="AE4400" s="40"/>
      <c r="AF4400" s="40"/>
      <c r="AG4400" s="40"/>
      <c r="AH4400" s="40"/>
      <c r="AI4400" s="40"/>
      <c r="AJ4400" s="40"/>
      <c r="AK4400" s="40"/>
      <c r="AL4400" s="40"/>
      <c r="AM4400" s="40"/>
      <c r="AN4400" s="40"/>
      <c r="AO4400" s="51"/>
    </row>
    <row r="4401" spans="1:41" s="3" customFormat="1" x14ac:dyDescent="0.25">
      <c r="A4401" s="40"/>
      <c r="B4401" s="50"/>
      <c r="C4401" s="40"/>
      <c r="D4401" s="58"/>
      <c r="E4401" s="40"/>
      <c r="F4401" s="40"/>
      <c r="G4401" s="40"/>
      <c r="H4401" s="40"/>
      <c r="I4401" s="40"/>
      <c r="J4401" s="40"/>
      <c r="K4401" s="40"/>
      <c r="L4401" s="40"/>
      <c r="M4401" s="40"/>
      <c r="N4401" s="40"/>
      <c r="O4401" s="40"/>
      <c r="P4401" s="40"/>
      <c r="Q4401" s="40"/>
      <c r="R4401" s="40"/>
      <c r="S4401" s="40"/>
      <c r="T4401" s="40"/>
      <c r="U4401" s="40"/>
      <c r="V4401" s="40"/>
      <c r="W4401" s="40"/>
      <c r="X4401" s="40"/>
      <c r="Y4401" s="40"/>
      <c r="Z4401" s="40"/>
      <c r="AA4401" s="40"/>
      <c r="AB4401" s="40"/>
      <c r="AC4401" s="40"/>
      <c r="AD4401" s="40"/>
      <c r="AE4401" s="40"/>
      <c r="AF4401" s="40"/>
      <c r="AG4401" s="40"/>
      <c r="AH4401" s="40"/>
      <c r="AI4401" s="40"/>
      <c r="AJ4401" s="40"/>
      <c r="AK4401" s="40"/>
      <c r="AL4401" s="40"/>
      <c r="AM4401" s="40"/>
      <c r="AN4401" s="40"/>
      <c r="AO4401" s="51"/>
    </row>
    <row r="4402" spans="1:41" s="3" customFormat="1" x14ac:dyDescent="0.25">
      <c r="A4402" s="40"/>
      <c r="B4402" s="50"/>
      <c r="C4402" s="40"/>
      <c r="D4402" s="58"/>
      <c r="E4402" s="40"/>
      <c r="F4402" s="40"/>
      <c r="G4402" s="40"/>
      <c r="H4402" s="40"/>
      <c r="I4402" s="40"/>
      <c r="J4402" s="40"/>
      <c r="K4402" s="40"/>
      <c r="L4402" s="40"/>
      <c r="M4402" s="40"/>
      <c r="N4402" s="40"/>
      <c r="O4402" s="40"/>
      <c r="P4402" s="40"/>
      <c r="Q4402" s="40"/>
      <c r="R4402" s="40"/>
      <c r="S4402" s="40"/>
      <c r="T4402" s="40"/>
      <c r="U4402" s="40"/>
      <c r="V4402" s="40"/>
      <c r="W4402" s="40"/>
      <c r="X4402" s="40"/>
      <c r="Y4402" s="40"/>
      <c r="Z4402" s="40"/>
      <c r="AA4402" s="40"/>
      <c r="AB4402" s="40"/>
      <c r="AC4402" s="40"/>
      <c r="AD4402" s="40"/>
      <c r="AE4402" s="40"/>
      <c r="AF4402" s="40"/>
      <c r="AG4402" s="40"/>
      <c r="AH4402" s="40"/>
      <c r="AI4402" s="40"/>
      <c r="AJ4402" s="40"/>
      <c r="AK4402" s="40"/>
      <c r="AL4402" s="40"/>
      <c r="AM4402" s="40"/>
      <c r="AN4402" s="40"/>
      <c r="AO4402" s="51"/>
    </row>
    <row r="4403" spans="1:41" s="3" customFormat="1" x14ac:dyDescent="0.25">
      <c r="A4403" s="40"/>
      <c r="B4403" s="50"/>
      <c r="C4403" s="40"/>
      <c r="D4403" s="58"/>
      <c r="E4403" s="40"/>
      <c r="F4403" s="40"/>
      <c r="G4403" s="40"/>
      <c r="H4403" s="40"/>
      <c r="I4403" s="40"/>
      <c r="J4403" s="40"/>
      <c r="K4403" s="40"/>
      <c r="L4403" s="40"/>
      <c r="M4403" s="40"/>
      <c r="N4403" s="40"/>
      <c r="O4403" s="40"/>
      <c r="P4403" s="40"/>
      <c r="Q4403" s="40"/>
      <c r="R4403" s="40"/>
      <c r="S4403" s="40"/>
      <c r="T4403" s="40"/>
      <c r="U4403" s="40"/>
      <c r="V4403" s="40"/>
      <c r="W4403" s="40"/>
      <c r="X4403" s="40"/>
      <c r="Y4403" s="40"/>
      <c r="Z4403" s="40"/>
      <c r="AA4403" s="40"/>
      <c r="AB4403" s="40"/>
      <c r="AC4403" s="40"/>
      <c r="AD4403" s="40"/>
      <c r="AE4403" s="40"/>
      <c r="AF4403" s="40"/>
      <c r="AG4403" s="40"/>
      <c r="AH4403" s="40"/>
      <c r="AI4403" s="40"/>
      <c r="AJ4403" s="40"/>
      <c r="AK4403" s="40"/>
      <c r="AL4403" s="40"/>
      <c r="AM4403" s="40"/>
      <c r="AN4403" s="40"/>
      <c r="AO4403" s="51"/>
    </row>
    <row r="4404" spans="1:41" s="3" customFormat="1" x14ac:dyDescent="0.25">
      <c r="A4404" s="40"/>
      <c r="B4404" s="50"/>
      <c r="C4404" s="40"/>
      <c r="D4404" s="58"/>
      <c r="E4404" s="40"/>
      <c r="F4404" s="40"/>
      <c r="G4404" s="40"/>
      <c r="H4404" s="40"/>
      <c r="I4404" s="40"/>
      <c r="J4404" s="40"/>
      <c r="K4404" s="40"/>
      <c r="L4404" s="40"/>
      <c r="M4404" s="40"/>
      <c r="N4404" s="40"/>
      <c r="O4404" s="40"/>
      <c r="P4404" s="40"/>
      <c r="Q4404" s="40"/>
      <c r="R4404" s="40"/>
      <c r="S4404" s="40"/>
      <c r="T4404" s="40"/>
      <c r="U4404" s="40"/>
      <c r="V4404" s="40"/>
      <c r="W4404" s="40"/>
      <c r="X4404" s="40"/>
      <c r="Y4404" s="40"/>
      <c r="Z4404" s="40"/>
      <c r="AA4404" s="40"/>
      <c r="AB4404" s="40"/>
      <c r="AC4404" s="40"/>
      <c r="AD4404" s="40"/>
      <c r="AE4404" s="40"/>
      <c r="AF4404" s="40"/>
      <c r="AG4404" s="40"/>
      <c r="AH4404" s="40"/>
      <c r="AI4404" s="40"/>
      <c r="AJ4404" s="40"/>
      <c r="AK4404" s="40"/>
      <c r="AL4404" s="40"/>
      <c r="AM4404" s="40"/>
      <c r="AN4404" s="40"/>
      <c r="AO4404" s="51"/>
    </row>
    <row r="4405" spans="1:41" s="3" customFormat="1" x14ac:dyDescent="0.25">
      <c r="A4405" s="40"/>
      <c r="B4405" s="50"/>
      <c r="C4405" s="40"/>
      <c r="D4405" s="58"/>
      <c r="E4405" s="40"/>
      <c r="F4405" s="40"/>
      <c r="G4405" s="40"/>
      <c r="H4405" s="40"/>
      <c r="I4405" s="40"/>
      <c r="J4405" s="40"/>
      <c r="K4405" s="40"/>
      <c r="L4405" s="40"/>
      <c r="M4405" s="40"/>
      <c r="N4405" s="40"/>
      <c r="O4405" s="40"/>
      <c r="P4405" s="40"/>
      <c r="Q4405" s="40"/>
      <c r="R4405" s="40"/>
      <c r="S4405" s="40"/>
      <c r="T4405" s="40"/>
      <c r="U4405" s="40"/>
      <c r="V4405" s="40"/>
      <c r="W4405" s="40"/>
      <c r="X4405" s="40"/>
      <c r="Y4405" s="40"/>
      <c r="Z4405" s="40"/>
      <c r="AA4405" s="40"/>
      <c r="AB4405" s="40"/>
      <c r="AC4405" s="40"/>
      <c r="AD4405" s="40"/>
      <c r="AE4405" s="40"/>
      <c r="AF4405" s="40"/>
      <c r="AG4405" s="40"/>
      <c r="AH4405" s="40"/>
      <c r="AI4405" s="40"/>
      <c r="AJ4405" s="40"/>
      <c r="AK4405" s="40"/>
      <c r="AL4405" s="40"/>
      <c r="AM4405" s="40"/>
      <c r="AN4405" s="40"/>
      <c r="AO4405" s="51"/>
    </row>
    <row r="4406" spans="1:41" s="3" customFormat="1" x14ac:dyDescent="0.25">
      <c r="A4406" s="40"/>
      <c r="B4406" s="50"/>
      <c r="C4406" s="40"/>
      <c r="D4406" s="58"/>
      <c r="E4406" s="40"/>
      <c r="F4406" s="40"/>
      <c r="G4406" s="40"/>
      <c r="H4406" s="40"/>
      <c r="I4406" s="40"/>
      <c r="J4406" s="40"/>
      <c r="K4406" s="40"/>
      <c r="L4406" s="40"/>
      <c r="M4406" s="40"/>
      <c r="N4406" s="40"/>
      <c r="O4406" s="40"/>
      <c r="P4406" s="40"/>
      <c r="Q4406" s="40"/>
      <c r="R4406" s="40"/>
      <c r="S4406" s="40"/>
      <c r="T4406" s="40"/>
      <c r="U4406" s="40"/>
      <c r="V4406" s="40"/>
      <c r="W4406" s="40"/>
      <c r="X4406" s="40"/>
      <c r="Y4406" s="40"/>
      <c r="Z4406" s="40"/>
      <c r="AA4406" s="40"/>
      <c r="AB4406" s="40"/>
      <c r="AC4406" s="40"/>
      <c r="AD4406" s="40"/>
      <c r="AE4406" s="40"/>
      <c r="AF4406" s="40"/>
      <c r="AG4406" s="40"/>
      <c r="AH4406" s="40"/>
      <c r="AI4406" s="40"/>
      <c r="AJ4406" s="40"/>
      <c r="AK4406" s="40"/>
      <c r="AL4406" s="40"/>
      <c r="AM4406" s="40"/>
      <c r="AN4406" s="40"/>
      <c r="AO4406" s="51"/>
    </row>
    <row r="4407" spans="1:41" s="3" customFormat="1" x14ac:dyDescent="0.25">
      <c r="A4407" s="40"/>
      <c r="B4407" s="50"/>
      <c r="C4407" s="40"/>
      <c r="D4407" s="58"/>
      <c r="E4407" s="40"/>
      <c r="F4407" s="40"/>
      <c r="G4407" s="40"/>
      <c r="H4407" s="40"/>
      <c r="I4407" s="40"/>
      <c r="J4407" s="40"/>
      <c r="K4407" s="40"/>
      <c r="L4407" s="40"/>
      <c r="M4407" s="40"/>
      <c r="N4407" s="40"/>
      <c r="O4407" s="40"/>
      <c r="P4407" s="40"/>
      <c r="Q4407" s="40"/>
      <c r="R4407" s="40"/>
      <c r="S4407" s="40"/>
      <c r="T4407" s="40"/>
      <c r="U4407" s="40"/>
      <c r="V4407" s="40"/>
      <c r="W4407" s="40"/>
      <c r="X4407" s="40"/>
      <c r="Y4407" s="40"/>
      <c r="Z4407" s="40"/>
      <c r="AA4407" s="40"/>
      <c r="AB4407" s="40"/>
      <c r="AC4407" s="40"/>
      <c r="AD4407" s="40"/>
      <c r="AE4407" s="40"/>
      <c r="AF4407" s="40"/>
      <c r="AG4407" s="40"/>
      <c r="AH4407" s="40"/>
      <c r="AI4407" s="40"/>
      <c r="AJ4407" s="40"/>
      <c r="AK4407" s="40"/>
      <c r="AL4407" s="40"/>
      <c r="AM4407" s="40"/>
      <c r="AN4407" s="40"/>
      <c r="AO4407" s="51"/>
    </row>
    <row r="4408" spans="1:41" s="3" customFormat="1" x14ac:dyDescent="0.25">
      <c r="A4408" s="40"/>
      <c r="B4408" s="50"/>
      <c r="C4408" s="40"/>
      <c r="D4408" s="58"/>
      <c r="E4408" s="40"/>
      <c r="F4408" s="40"/>
      <c r="G4408" s="40"/>
      <c r="H4408" s="40"/>
      <c r="I4408" s="40"/>
      <c r="J4408" s="40"/>
      <c r="K4408" s="40"/>
      <c r="L4408" s="40"/>
      <c r="M4408" s="40"/>
      <c r="N4408" s="40"/>
      <c r="O4408" s="40"/>
      <c r="P4408" s="40"/>
      <c r="Q4408" s="40"/>
      <c r="R4408" s="40"/>
      <c r="S4408" s="40"/>
      <c r="T4408" s="40"/>
      <c r="U4408" s="40"/>
      <c r="V4408" s="40"/>
      <c r="W4408" s="40"/>
      <c r="X4408" s="40"/>
      <c r="Y4408" s="40"/>
      <c r="Z4408" s="40"/>
      <c r="AA4408" s="40"/>
      <c r="AB4408" s="40"/>
      <c r="AC4408" s="40"/>
      <c r="AD4408" s="40"/>
      <c r="AE4408" s="40"/>
      <c r="AF4408" s="40"/>
      <c r="AG4408" s="40"/>
      <c r="AH4408" s="40"/>
      <c r="AI4408" s="40"/>
      <c r="AJ4408" s="40"/>
      <c r="AK4408" s="40"/>
      <c r="AL4408" s="40"/>
      <c r="AM4408" s="40"/>
      <c r="AN4408" s="40"/>
      <c r="AO4408" s="51"/>
    </row>
    <row r="4409" spans="1:41" s="3" customFormat="1" x14ac:dyDescent="0.25">
      <c r="A4409" s="40"/>
      <c r="B4409" s="50"/>
      <c r="C4409" s="40"/>
      <c r="D4409" s="58"/>
      <c r="E4409" s="40"/>
      <c r="F4409" s="40"/>
      <c r="G4409" s="40"/>
      <c r="H4409" s="40"/>
      <c r="I4409" s="40"/>
      <c r="J4409" s="40"/>
      <c r="K4409" s="40"/>
      <c r="L4409" s="40"/>
      <c r="M4409" s="40"/>
      <c r="N4409" s="40"/>
      <c r="O4409" s="40"/>
      <c r="P4409" s="40"/>
      <c r="Q4409" s="40"/>
      <c r="R4409" s="40"/>
      <c r="S4409" s="40"/>
      <c r="T4409" s="40"/>
      <c r="U4409" s="40"/>
      <c r="V4409" s="40"/>
      <c r="W4409" s="40"/>
      <c r="X4409" s="40"/>
      <c r="Y4409" s="40"/>
      <c r="Z4409" s="40"/>
      <c r="AA4409" s="40"/>
      <c r="AB4409" s="40"/>
      <c r="AC4409" s="40"/>
      <c r="AD4409" s="40"/>
      <c r="AE4409" s="40"/>
      <c r="AF4409" s="40"/>
      <c r="AG4409" s="40"/>
      <c r="AH4409" s="40"/>
      <c r="AI4409" s="40"/>
      <c r="AJ4409" s="40"/>
      <c r="AK4409" s="40"/>
      <c r="AL4409" s="40"/>
      <c r="AM4409" s="40"/>
      <c r="AN4409" s="40"/>
      <c r="AO4409" s="51"/>
    </row>
    <row r="4410" spans="1:41" s="3" customFormat="1" x14ac:dyDescent="0.25">
      <c r="A4410" s="40"/>
      <c r="B4410" s="50"/>
      <c r="C4410" s="40"/>
      <c r="D4410" s="58"/>
      <c r="E4410" s="40"/>
      <c r="F4410" s="40"/>
      <c r="G4410" s="40"/>
      <c r="H4410" s="40"/>
      <c r="I4410" s="40"/>
      <c r="J4410" s="40"/>
      <c r="K4410" s="40"/>
      <c r="L4410" s="40"/>
      <c r="M4410" s="40"/>
      <c r="N4410" s="40"/>
      <c r="O4410" s="40"/>
      <c r="P4410" s="40"/>
      <c r="Q4410" s="40"/>
      <c r="R4410" s="40"/>
      <c r="S4410" s="40"/>
      <c r="T4410" s="40"/>
      <c r="U4410" s="40"/>
      <c r="V4410" s="40"/>
      <c r="W4410" s="40"/>
      <c r="X4410" s="40"/>
      <c r="Y4410" s="40"/>
      <c r="Z4410" s="40"/>
      <c r="AA4410" s="40"/>
      <c r="AB4410" s="40"/>
      <c r="AC4410" s="40"/>
      <c r="AD4410" s="40"/>
      <c r="AE4410" s="40"/>
      <c r="AF4410" s="40"/>
      <c r="AG4410" s="40"/>
      <c r="AH4410" s="40"/>
      <c r="AI4410" s="40"/>
      <c r="AJ4410" s="40"/>
      <c r="AK4410" s="40"/>
      <c r="AL4410" s="40"/>
      <c r="AM4410" s="40"/>
      <c r="AN4410" s="40"/>
      <c r="AO4410" s="51"/>
    </row>
    <row r="4411" spans="1:41" s="3" customFormat="1" x14ac:dyDescent="0.25">
      <c r="A4411" s="40"/>
      <c r="B4411" s="50"/>
      <c r="C4411" s="40"/>
      <c r="D4411" s="58"/>
      <c r="E4411" s="40"/>
      <c r="F4411" s="40"/>
      <c r="G4411" s="40"/>
      <c r="H4411" s="40"/>
      <c r="I4411" s="40"/>
      <c r="J4411" s="40"/>
      <c r="K4411" s="40"/>
      <c r="L4411" s="40"/>
      <c r="M4411" s="40"/>
      <c r="N4411" s="40"/>
      <c r="O4411" s="40"/>
      <c r="P4411" s="40"/>
      <c r="Q4411" s="40"/>
      <c r="R4411" s="40"/>
      <c r="S4411" s="40"/>
      <c r="T4411" s="40"/>
      <c r="U4411" s="40"/>
      <c r="V4411" s="40"/>
      <c r="W4411" s="40"/>
      <c r="X4411" s="40"/>
      <c r="Y4411" s="40"/>
      <c r="Z4411" s="40"/>
      <c r="AA4411" s="40"/>
      <c r="AB4411" s="40"/>
      <c r="AC4411" s="40"/>
      <c r="AD4411" s="40"/>
      <c r="AE4411" s="40"/>
      <c r="AF4411" s="40"/>
      <c r="AG4411" s="40"/>
      <c r="AH4411" s="40"/>
      <c r="AI4411" s="40"/>
      <c r="AJ4411" s="40"/>
      <c r="AK4411" s="40"/>
      <c r="AL4411" s="40"/>
      <c r="AM4411" s="40"/>
      <c r="AN4411" s="40"/>
      <c r="AO4411" s="51"/>
    </row>
    <row r="4412" spans="1:41" s="3" customFormat="1" x14ac:dyDescent="0.25">
      <c r="A4412" s="40"/>
      <c r="B4412" s="50"/>
      <c r="C4412" s="40"/>
      <c r="D4412" s="58"/>
      <c r="E4412" s="40"/>
      <c r="F4412" s="40"/>
      <c r="G4412" s="40"/>
      <c r="H4412" s="40"/>
      <c r="I4412" s="40"/>
      <c r="J4412" s="40"/>
      <c r="K4412" s="40"/>
      <c r="L4412" s="40"/>
      <c r="M4412" s="40"/>
      <c r="N4412" s="40"/>
      <c r="O4412" s="40"/>
      <c r="P4412" s="40"/>
      <c r="Q4412" s="40"/>
      <c r="R4412" s="40"/>
      <c r="S4412" s="40"/>
      <c r="T4412" s="40"/>
      <c r="U4412" s="40"/>
      <c r="V4412" s="40"/>
      <c r="W4412" s="40"/>
      <c r="X4412" s="40"/>
      <c r="Y4412" s="40"/>
      <c r="Z4412" s="40"/>
      <c r="AA4412" s="40"/>
      <c r="AB4412" s="40"/>
      <c r="AC4412" s="40"/>
      <c r="AD4412" s="40"/>
      <c r="AE4412" s="40"/>
      <c r="AF4412" s="40"/>
      <c r="AG4412" s="40"/>
      <c r="AH4412" s="40"/>
      <c r="AI4412" s="40"/>
      <c r="AJ4412" s="40"/>
      <c r="AK4412" s="40"/>
      <c r="AL4412" s="40"/>
      <c r="AM4412" s="40"/>
      <c r="AN4412" s="40"/>
      <c r="AO4412" s="51"/>
    </row>
    <row r="4413" spans="1:41" s="3" customFormat="1" x14ac:dyDescent="0.25">
      <c r="A4413" s="40"/>
      <c r="B4413" s="50"/>
      <c r="C4413" s="40"/>
      <c r="D4413" s="58"/>
      <c r="E4413" s="40"/>
      <c r="F4413" s="40"/>
      <c r="G4413" s="40"/>
      <c r="H4413" s="40"/>
      <c r="I4413" s="40"/>
      <c r="J4413" s="40"/>
      <c r="K4413" s="40"/>
      <c r="L4413" s="40"/>
      <c r="M4413" s="40"/>
      <c r="N4413" s="40"/>
      <c r="O4413" s="40"/>
      <c r="P4413" s="40"/>
      <c r="Q4413" s="40"/>
      <c r="R4413" s="40"/>
      <c r="S4413" s="40"/>
      <c r="T4413" s="40"/>
      <c r="U4413" s="40"/>
      <c r="V4413" s="40"/>
      <c r="W4413" s="40"/>
      <c r="X4413" s="40"/>
      <c r="Y4413" s="40"/>
      <c r="Z4413" s="40"/>
      <c r="AA4413" s="40"/>
      <c r="AB4413" s="40"/>
      <c r="AC4413" s="40"/>
      <c r="AD4413" s="40"/>
      <c r="AE4413" s="40"/>
      <c r="AF4413" s="40"/>
      <c r="AG4413" s="40"/>
      <c r="AH4413" s="40"/>
      <c r="AI4413" s="40"/>
      <c r="AJ4413" s="40"/>
      <c r="AK4413" s="40"/>
      <c r="AL4413" s="40"/>
      <c r="AM4413" s="40"/>
      <c r="AN4413" s="40"/>
      <c r="AO4413" s="51"/>
    </row>
    <row r="4414" spans="1:41" s="3" customFormat="1" x14ac:dyDescent="0.25">
      <c r="A4414" s="40"/>
      <c r="B4414" s="50"/>
      <c r="C4414" s="40"/>
      <c r="D4414" s="58"/>
      <c r="E4414" s="40"/>
      <c r="F4414" s="40"/>
      <c r="G4414" s="40"/>
      <c r="H4414" s="40"/>
      <c r="I4414" s="40"/>
      <c r="J4414" s="40"/>
      <c r="K4414" s="40"/>
      <c r="L4414" s="40"/>
      <c r="M4414" s="40"/>
      <c r="N4414" s="40"/>
      <c r="O4414" s="40"/>
      <c r="P4414" s="40"/>
      <c r="Q4414" s="40"/>
      <c r="R4414" s="40"/>
      <c r="S4414" s="40"/>
      <c r="T4414" s="40"/>
      <c r="U4414" s="40"/>
      <c r="V4414" s="40"/>
      <c r="W4414" s="40"/>
      <c r="X4414" s="40"/>
      <c r="Y4414" s="40"/>
      <c r="Z4414" s="40"/>
      <c r="AA4414" s="40"/>
      <c r="AB4414" s="40"/>
      <c r="AC4414" s="40"/>
      <c r="AD4414" s="40"/>
      <c r="AE4414" s="40"/>
      <c r="AF4414" s="40"/>
      <c r="AG4414" s="40"/>
      <c r="AH4414" s="40"/>
      <c r="AI4414" s="40"/>
      <c r="AJ4414" s="40"/>
      <c r="AK4414" s="40"/>
      <c r="AL4414" s="40"/>
      <c r="AM4414" s="40"/>
      <c r="AN4414" s="40"/>
      <c r="AO4414" s="51"/>
    </row>
    <row r="4415" spans="1:41" s="3" customFormat="1" x14ac:dyDescent="0.25">
      <c r="A4415" s="40"/>
      <c r="B4415" s="50"/>
      <c r="C4415" s="40"/>
      <c r="D4415" s="58"/>
      <c r="E4415" s="40"/>
      <c r="F4415" s="40"/>
      <c r="G4415" s="40"/>
      <c r="H4415" s="40"/>
      <c r="I4415" s="40"/>
      <c r="J4415" s="40"/>
      <c r="K4415" s="40"/>
      <c r="L4415" s="40"/>
      <c r="M4415" s="40"/>
      <c r="N4415" s="40"/>
      <c r="O4415" s="40"/>
      <c r="P4415" s="40"/>
      <c r="Q4415" s="40"/>
      <c r="R4415" s="40"/>
      <c r="S4415" s="40"/>
      <c r="T4415" s="40"/>
      <c r="U4415" s="40"/>
      <c r="V4415" s="40"/>
      <c r="W4415" s="40"/>
      <c r="X4415" s="40"/>
      <c r="Y4415" s="40"/>
      <c r="Z4415" s="40"/>
      <c r="AA4415" s="40"/>
      <c r="AB4415" s="40"/>
      <c r="AC4415" s="40"/>
      <c r="AD4415" s="40"/>
      <c r="AE4415" s="40"/>
      <c r="AF4415" s="40"/>
      <c r="AG4415" s="40"/>
      <c r="AH4415" s="40"/>
      <c r="AI4415" s="40"/>
      <c r="AJ4415" s="40"/>
      <c r="AK4415" s="40"/>
      <c r="AL4415" s="40"/>
      <c r="AM4415" s="40"/>
      <c r="AN4415" s="40"/>
      <c r="AO4415" s="51"/>
    </row>
    <row r="4416" spans="1:41" s="3" customFormat="1" x14ac:dyDescent="0.25">
      <c r="A4416" s="40"/>
      <c r="B4416" s="50"/>
      <c r="C4416" s="40"/>
      <c r="D4416" s="58"/>
      <c r="E4416" s="40"/>
      <c r="F4416" s="40"/>
      <c r="G4416" s="40"/>
      <c r="H4416" s="40"/>
      <c r="I4416" s="40"/>
      <c r="J4416" s="40"/>
      <c r="K4416" s="40"/>
      <c r="L4416" s="40"/>
      <c r="M4416" s="40"/>
      <c r="N4416" s="40"/>
      <c r="O4416" s="40"/>
      <c r="P4416" s="40"/>
      <c r="Q4416" s="40"/>
      <c r="R4416" s="40"/>
      <c r="S4416" s="40"/>
      <c r="T4416" s="40"/>
      <c r="U4416" s="40"/>
      <c r="V4416" s="40"/>
      <c r="W4416" s="40"/>
      <c r="X4416" s="40"/>
      <c r="Y4416" s="40"/>
      <c r="Z4416" s="40"/>
      <c r="AA4416" s="40"/>
      <c r="AB4416" s="40"/>
      <c r="AC4416" s="40"/>
      <c r="AD4416" s="40"/>
      <c r="AE4416" s="40"/>
      <c r="AF4416" s="40"/>
      <c r="AG4416" s="40"/>
      <c r="AH4416" s="40"/>
      <c r="AI4416" s="40"/>
      <c r="AJ4416" s="40"/>
      <c r="AK4416" s="40"/>
      <c r="AL4416" s="40"/>
      <c r="AM4416" s="40"/>
      <c r="AN4416" s="40"/>
      <c r="AO4416" s="51"/>
    </row>
    <row r="4417" spans="1:41" s="3" customFormat="1" x14ac:dyDescent="0.25">
      <c r="A4417" s="40"/>
      <c r="B4417" s="50"/>
      <c r="C4417" s="40"/>
      <c r="D4417" s="58"/>
      <c r="E4417" s="40"/>
      <c r="F4417" s="40"/>
      <c r="G4417" s="40"/>
      <c r="H4417" s="40"/>
      <c r="I4417" s="40"/>
      <c r="J4417" s="40"/>
      <c r="K4417" s="40"/>
      <c r="L4417" s="40"/>
      <c r="M4417" s="40"/>
      <c r="N4417" s="40"/>
      <c r="O4417" s="40"/>
      <c r="P4417" s="40"/>
      <c r="Q4417" s="40"/>
      <c r="R4417" s="40"/>
      <c r="S4417" s="40"/>
      <c r="T4417" s="40"/>
      <c r="U4417" s="40"/>
      <c r="V4417" s="40"/>
      <c r="W4417" s="40"/>
      <c r="X4417" s="40"/>
      <c r="Y4417" s="40"/>
      <c r="Z4417" s="40"/>
      <c r="AA4417" s="40"/>
      <c r="AB4417" s="40"/>
      <c r="AC4417" s="40"/>
      <c r="AD4417" s="40"/>
      <c r="AE4417" s="40"/>
      <c r="AF4417" s="40"/>
      <c r="AG4417" s="40"/>
      <c r="AH4417" s="40"/>
      <c r="AI4417" s="40"/>
      <c r="AJ4417" s="40"/>
      <c r="AK4417" s="40"/>
      <c r="AL4417" s="40"/>
      <c r="AM4417" s="40"/>
      <c r="AN4417" s="40"/>
      <c r="AO4417" s="51"/>
    </row>
    <row r="4418" spans="1:41" s="3" customFormat="1" x14ac:dyDescent="0.25">
      <c r="A4418" s="40"/>
      <c r="B4418" s="50"/>
      <c r="C4418" s="40"/>
      <c r="D4418" s="58"/>
      <c r="E4418" s="40"/>
      <c r="F4418" s="40"/>
      <c r="G4418" s="40"/>
      <c r="H4418" s="40"/>
      <c r="I4418" s="40"/>
      <c r="J4418" s="40"/>
      <c r="K4418" s="40"/>
      <c r="L4418" s="40"/>
      <c r="M4418" s="40"/>
      <c r="N4418" s="40"/>
      <c r="O4418" s="40"/>
      <c r="P4418" s="40"/>
      <c r="Q4418" s="40"/>
      <c r="R4418" s="40"/>
      <c r="S4418" s="40"/>
      <c r="T4418" s="40"/>
      <c r="U4418" s="40"/>
      <c r="V4418" s="40"/>
      <c r="W4418" s="40"/>
      <c r="X4418" s="40"/>
      <c r="Y4418" s="40"/>
      <c r="Z4418" s="40"/>
      <c r="AA4418" s="40"/>
      <c r="AB4418" s="40"/>
      <c r="AC4418" s="40"/>
      <c r="AD4418" s="40"/>
      <c r="AE4418" s="40"/>
      <c r="AF4418" s="40"/>
      <c r="AG4418" s="40"/>
      <c r="AH4418" s="40"/>
      <c r="AI4418" s="40"/>
      <c r="AJ4418" s="40"/>
      <c r="AK4418" s="40"/>
      <c r="AL4418" s="40"/>
      <c r="AM4418" s="40"/>
      <c r="AN4418" s="40"/>
      <c r="AO4418" s="51"/>
    </row>
    <row r="4419" spans="1:41" s="3" customFormat="1" x14ac:dyDescent="0.25">
      <c r="A4419" s="40"/>
      <c r="B4419" s="50"/>
      <c r="C4419" s="40"/>
      <c r="D4419" s="58"/>
      <c r="E4419" s="40"/>
      <c r="F4419" s="40"/>
      <c r="G4419" s="40"/>
      <c r="H4419" s="40"/>
      <c r="I4419" s="40"/>
      <c r="J4419" s="40"/>
      <c r="K4419" s="40"/>
      <c r="L4419" s="40"/>
      <c r="M4419" s="40"/>
      <c r="N4419" s="40"/>
      <c r="O4419" s="40"/>
      <c r="P4419" s="40"/>
      <c r="Q4419" s="40"/>
      <c r="R4419" s="40"/>
      <c r="S4419" s="40"/>
      <c r="T4419" s="40"/>
      <c r="U4419" s="40"/>
      <c r="V4419" s="40"/>
      <c r="W4419" s="40"/>
      <c r="X4419" s="40"/>
      <c r="Y4419" s="40"/>
      <c r="Z4419" s="40"/>
      <c r="AA4419" s="40"/>
      <c r="AB4419" s="40"/>
      <c r="AC4419" s="40"/>
      <c r="AD4419" s="40"/>
      <c r="AE4419" s="40"/>
      <c r="AF4419" s="40"/>
      <c r="AG4419" s="40"/>
      <c r="AH4419" s="40"/>
      <c r="AI4419" s="40"/>
      <c r="AJ4419" s="40"/>
      <c r="AK4419" s="40"/>
      <c r="AL4419" s="40"/>
      <c r="AM4419" s="40"/>
      <c r="AN4419" s="40"/>
      <c r="AO4419" s="51"/>
    </row>
    <row r="4420" spans="1:41" s="3" customFormat="1" x14ac:dyDescent="0.25">
      <c r="A4420" s="40"/>
      <c r="B4420" s="50"/>
      <c r="C4420" s="40"/>
      <c r="D4420" s="58"/>
      <c r="E4420" s="40"/>
      <c r="F4420" s="40"/>
      <c r="G4420" s="40"/>
      <c r="H4420" s="40"/>
      <c r="I4420" s="40"/>
      <c r="J4420" s="40"/>
      <c r="K4420" s="40"/>
      <c r="L4420" s="40"/>
      <c r="M4420" s="40"/>
      <c r="N4420" s="40"/>
      <c r="O4420" s="40"/>
      <c r="P4420" s="40"/>
      <c r="Q4420" s="40"/>
      <c r="R4420" s="40"/>
      <c r="S4420" s="40"/>
      <c r="T4420" s="40"/>
      <c r="U4420" s="40"/>
      <c r="V4420" s="40"/>
      <c r="W4420" s="40"/>
      <c r="X4420" s="40"/>
      <c r="Y4420" s="40"/>
      <c r="Z4420" s="40"/>
      <c r="AA4420" s="40"/>
      <c r="AB4420" s="40"/>
      <c r="AC4420" s="40"/>
      <c r="AD4420" s="40"/>
      <c r="AE4420" s="40"/>
      <c r="AF4420" s="40"/>
      <c r="AG4420" s="40"/>
      <c r="AH4420" s="40"/>
      <c r="AI4420" s="40"/>
      <c r="AJ4420" s="40"/>
      <c r="AK4420" s="40"/>
      <c r="AL4420" s="40"/>
      <c r="AM4420" s="40"/>
      <c r="AN4420" s="40"/>
      <c r="AO4420" s="51"/>
    </row>
    <row r="4421" spans="1:41" s="3" customFormat="1" x14ac:dyDescent="0.25">
      <c r="A4421" s="40"/>
      <c r="B4421" s="50"/>
      <c r="C4421" s="40"/>
      <c r="D4421" s="58"/>
      <c r="E4421" s="40"/>
      <c r="F4421" s="40"/>
      <c r="G4421" s="40"/>
      <c r="H4421" s="40"/>
      <c r="I4421" s="40"/>
      <c r="J4421" s="40"/>
      <c r="K4421" s="40"/>
      <c r="L4421" s="40"/>
      <c r="M4421" s="40"/>
      <c r="N4421" s="40"/>
      <c r="O4421" s="40"/>
      <c r="P4421" s="40"/>
      <c r="Q4421" s="40"/>
      <c r="R4421" s="40"/>
      <c r="S4421" s="40"/>
      <c r="T4421" s="40"/>
      <c r="U4421" s="40"/>
      <c r="V4421" s="40"/>
      <c r="W4421" s="40"/>
      <c r="X4421" s="40"/>
      <c r="Y4421" s="40"/>
      <c r="Z4421" s="40"/>
      <c r="AA4421" s="40"/>
      <c r="AB4421" s="40"/>
      <c r="AC4421" s="40"/>
      <c r="AD4421" s="40"/>
      <c r="AE4421" s="40"/>
      <c r="AF4421" s="40"/>
      <c r="AG4421" s="40"/>
      <c r="AH4421" s="40"/>
      <c r="AI4421" s="40"/>
      <c r="AJ4421" s="40"/>
      <c r="AK4421" s="40"/>
      <c r="AL4421" s="40"/>
      <c r="AM4421" s="40"/>
      <c r="AN4421" s="40"/>
      <c r="AO4421" s="51"/>
    </row>
    <row r="4422" spans="1:41" s="3" customFormat="1" x14ac:dyDescent="0.25">
      <c r="A4422" s="40"/>
      <c r="B4422" s="50"/>
      <c r="C4422" s="40"/>
      <c r="D4422" s="58"/>
      <c r="E4422" s="40"/>
      <c r="F4422" s="40"/>
      <c r="G4422" s="40"/>
      <c r="H4422" s="40"/>
      <c r="I4422" s="40"/>
      <c r="J4422" s="40"/>
      <c r="K4422" s="40"/>
      <c r="L4422" s="40"/>
      <c r="M4422" s="40"/>
      <c r="N4422" s="40"/>
      <c r="O4422" s="40"/>
      <c r="P4422" s="40"/>
      <c r="Q4422" s="40"/>
      <c r="R4422" s="40"/>
      <c r="S4422" s="40"/>
      <c r="T4422" s="40"/>
      <c r="U4422" s="40"/>
      <c r="V4422" s="40"/>
      <c r="W4422" s="40"/>
      <c r="X4422" s="40"/>
      <c r="Y4422" s="40"/>
      <c r="Z4422" s="40"/>
      <c r="AA4422" s="40"/>
      <c r="AB4422" s="40"/>
      <c r="AC4422" s="40"/>
      <c r="AD4422" s="40"/>
      <c r="AE4422" s="40"/>
      <c r="AF4422" s="40"/>
      <c r="AG4422" s="40"/>
      <c r="AH4422" s="40"/>
      <c r="AI4422" s="40"/>
      <c r="AJ4422" s="40"/>
      <c r="AK4422" s="40"/>
      <c r="AL4422" s="40"/>
      <c r="AM4422" s="40"/>
      <c r="AN4422" s="40"/>
      <c r="AO4422" s="51"/>
    </row>
    <row r="4423" spans="1:41" s="3" customFormat="1" x14ac:dyDescent="0.25">
      <c r="A4423" s="40"/>
      <c r="B4423" s="50"/>
      <c r="C4423" s="40"/>
      <c r="D4423" s="58"/>
      <c r="E4423" s="40"/>
      <c r="F4423" s="40"/>
      <c r="G4423" s="40"/>
      <c r="H4423" s="40"/>
      <c r="I4423" s="40"/>
      <c r="J4423" s="40"/>
      <c r="K4423" s="40"/>
      <c r="L4423" s="40"/>
      <c r="M4423" s="40"/>
      <c r="N4423" s="40"/>
      <c r="O4423" s="40"/>
      <c r="P4423" s="40"/>
      <c r="Q4423" s="40"/>
      <c r="R4423" s="40"/>
      <c r="S4423" s="40"/>
      <c r="T4423" s="40"/>
      <c r="U4423" s="40"/>
      <c r="V4423" s="40"/>
      <c r="W4423" s="40"/>
      <c r="X4423" s="40"/>
      <c r="Y4423" s="40"/>
      <c r="Z4423" s="40"/>
      <c r="AA4423" s="40"/>
      <c r="AB4423" s="40"/>
      <c r="AC4423" s="40"/>
      <c r="AD4423" s="40"/>
      <c r="AE4423" s="40"/>
      <c r="AF4423" s="40"/>
      <c r="AG4423" s="40"/>
      <c r="AH4423" s="40"/>
      <c r="AI4423" s="40"/>
      <c r="AJ4423" s="40"/>
      <c r="AK4423" s="40"/>
      <c r="AL4423" s="40"/>
      <c r="AM4423" s="40"/>
      <c r="AN4423" s="40"/>
      <c r="AO4423" s="51"/>
    </row>
    <row r="4424" spans="1:41" s="3" customFormat="1" x14ac:dyDescent="0.25">
      <c r="A4424" s="40"/>
      <c r="B4424" s="50"/>
      <c r="C4424" s="40"/>
      <c r="D4424" s="58"/>
      <c r="E4424" s="40"/>
      <c r="F4424" s="40"/>
      <c r="G4424" s="40"/>
      <c r="H4424" s="40"/>
      <c r="I4424" s="40"/>
      <c r="J4424" s="40"/>
      <c r="K4424" s="40"/>
      <c r="L4424" s="40"/>
      <c r="M4424" s="40"/>
      <c r="N4424" s="40"/>
      <c r="O4424" s="40"/>
      <c r="P4424" s="40"/>
      <c r="Q4424" s="40"/>
      <c r="R4424" s="40"/>
      <c r="S4424" s="40"/>
      <c r="T4424" s="40"/>
      <c r="U4424" s="40"/>
      <c r="V4424" s="40"/>
      <c r="W4424" s="40"/>
      <c r="X4424" s="40"/>
      <c r="Y4424" s="40"/>
      <c r="Z4424" s="40"/>
      <c r="AA4424" s="40"/>
      <c r="AB4424" s="40"/>
      <c r="AC4424" s="40"/>
      <c r="AD4424" s="40"/>
      <c r="AE4424" s="40"/>
      <c r="AF4424" s="40"/>
      <c r="AG4424" s="40"/>
      <c r="AH4424" s="40"/>
      <c r="AI4424" s="40"/>
      <c r="AJ4424" s="40"/>
      <c r="AK4424" s="40"/>
      <c r="AL4424" s="40"/>
      <c r="AM4424" s="40"/>
      <c r="AN4424" s="40"/>
      <c r="AO4424" s="51"/>
    </row>
    <row r="4425" spans="1:41" s="3" customFormat="1" x14ac:dyDescent="0.25">
      <c r="A4425" s="40"/>
      <c r="B4425" s="50"/>
      <c r="C4425" s="40"/>
      <c r="D4425" s="58"/>
      <c r="E4425" s="40"/>
      <c r="F4425" s="40"/>
      <c r="G4425" s="40"/>
      <c r="H4425" s="40"/>
      <c r="I4425" s="40"/>
      <c r="J4425" s="40"/>
      <c r="K4425" s="40"/>
      <c r="L4425" s="40"/>
      <c r="M4425" s="40"/>
      <c r="N4425" s="40"/>
      <c r="O4425" s="40"/>
      <c r="P4425" s="40"/>
      <c r="Q4425" s="40"/>
      <c r="R4425" s="40"/>
      <c r="S4425" s="40"/>
      <c r="T4425" s="40"/>
      <c r="U4425" s="40"/>
      <c r="V4425" s="40"/>
      <c r="W4425" s="40"/>
      <c r="X4425" s="40"/>
      <c r="Y4425" s="40"/>
      <c r="Z4425" s="40"/>
      <c r="AA4425" s="40"/>
      <c r="AB4425" s="40"/>
      <c r="AC4425" s="40"/>
      <c r="AD4425" s="40"/>
      <c r="AE4425" s="40"/>
      <c r="AF4425" s="40"/>
      <c r="AG4425" s="40"/>
      <c r="AH4425" s="40"/>
      <c r="AI4425" s="40"/>
      <c r="AJ4425" s="40"/>
      <c r="AK4425" s="40"/>
      <c r="AL4425" s="40"/>
      <c r="AM4425" s="40"/>
      <c r="AN4425" s="40"/>
      <c r="AO4425" s="51"/>
    </row>
    <row r="4426" spans="1:41" s="3" customFormat="1" x14ac:dyDescent="0.25">
      <c r="A4426" s="40"/>
      <c r="B4426" s="50"/>
      <c r="C4426" s="40"/>
      <c r="D4426" s="58"/>
      <c r="E4426" s="40"/>
      <c r="F4426" s="40"/>
      <c r="G4426" s="40"/>
      <c r="H4426" s="40"/>
      <c r="I4426" s="40"/>
      <c r="J4426" s="40"/>
      <c r="K4426" s="40"/>
      <c r="L4426" s="40"/>
      <c r="M4426" s="40"/>
      <c r="N4426" s="40"/>
      <c r="O4426" s="40"/>
      <c r="P4426" s="40"/>
      <c r="Q4426" s="40"/>
      <c r="R4426" s="40"/>
      <c r="S4426" s="40"/>
      <c r="T4426" s="40"/>
      <c r="U4426" s="40"/>
      <c r="V4426" s="40"/>
      <c r="W4426" s="40"/>
      <c r="X4426" s="40"/>
      <c r="Y4426" s="40"/>
      <c r="Z4426" s="40"/>
      <c r="AA4426" s="40"/>
      <c r="AB4426" s="40"/>
      <c r="AC4426" s="40"/>
      <c r="AD4426" s="40"/>
      <c r="AE4426" s="40"/>
      <c r="AF4426" s="40"/>
      <c r="AG4426" s="40"/>
      <c r="AH4426" s="40"/>
      <c r="AI4426" s="40"/>
      <c r="AJ4426" s="40"/>
      <c r="AK4426" s="40"/>
      <c r="AL4426" s="40"/>
      <c r="AM4426" s="40"/>
      <c r="AN4426" s="40"/>
      <c r="AO4426" s="51"/>
    </row>
    <row r="4427" spans="1:41" s="3" customFormat="1" x14ac:dyDescent="0.25">
      <c r="A4427" s="40"/>
      <c r="B4427" s="50"/>
      <c r="C4427" s="40"/>
      <c r="D4427" s="58"/>
      <c r="E4427" s="40"/>
      <c r="F4427" s="40"/>
      <c r="G4427" s="40"/>
      <c r="H4427" s="40"/>
      <c r="I4427" s="40"/>
      <c r="J4427" s="40"/>
      <c r="K4427" s="40"/>
      <c r="L4427" s="40"/>
      <c r="M4427" s="40"/>
      <c r="N4427" s="40"/>
      <c r="O4427" s="40"/>
      <c r="P4427" s="40"/>
      <c r="Q4427" s="40"/>
      <c r="R4427" s="40"/>
      <c r="S4427" s="40"/>
      <c r="T4427" s="40"/>
      <c r="U4427" s="40"/>
      <c r="V4427" s="40"/>
      <c r="W4427" s="40"/>
      <c r="X4427" s="40"/>
      <c r="Y4427" s="40"/>
      <c r="Z4427" s="40"/>
      <c r="AA4427" s="40"/>
      <c r="AB4427" s="40"/>
      <c r="AC4427" s="40"/>
      <c r="AD4427" s="40"/>
      <c r="AE4427" s="40"/>
      <c r="AF4427" s="40"/>
      <c r="AG4427" s="40"/>
      <c r="AH4427" s="40"/>
      <c r="AI4427" s="40"/>
      <c r="AJ4427" s="40"/>
      <c r="AK4427" s="40"/>
      <c r="AL4427" s="40"/>
      <c r="AM4427" s="40"/>
      <c r="AN4427" s="40"/>
      <c r="AO4427" s="51"/>
    </row>
    <row r="4428" spans="1:41" s="3" customFormat="1" x14ac:dyDescent="0.25">
      <c r="A4428" s="40"/>
      <c r="B4428" s="50"/>
      <c r="C4428" s="40"/>
      <c r="D4428" s="58"/>
      <c r="E4428" s="40"/>
      <c r="F4428" s="40"/>
      <c r="G4428" s="40"/>
      <c r="H4428" s="40"/>
      <c r="I4428" s="40"/>
      <c r="J4428" s="40"/>
      <c r="K4428" s="40"/>
      <c r="L4428" s="40"/>
      <c r="M4428" s="40"/>
      <c r="N4428" s="40"/>
      <c r="O4428" s="40"/>
      <c r="P4428" s="40"/>
      <c r="Q4428" s="40"/>
      <c r="R4428" s="40"/>
      <c r="S4428" s="40"/>
      <c r="T4428" s="40"/>
      <c r="U4428" s="40"/>
      <c r="V4428" s="40"/>
      <c r="W4428" s="40"/>
      <c r="X4428" s="40"/>
      <c r="Y4428" s="40"/>
      <c r="Z4428" s="40"/>
      <c r="AA4428" s="40"/>
      <c r="AB4428" s="40"/>
      <c r="AC4428" s="40"/>
      <c r="AD4428" s="40"/>
      <c r="AE4428" s="40"/>
      <c r="AF4428" s="40"/>
      <c r="AG4428" s="40"/>
      <c r="AH4428" s="40"/>
      <c r="AI4428" s="40"/>
      <c r="AJ4428" s="40"/>
      <c r="AK4428" s="40"/>
      <c r="AL4428" s="40"/>
      <c r="AM4428" s="40"/>
      <c r="AN4428" s="40"/>
      <c r="AO4428" s="51"/>
    </row>
    <row r="4429" spans="1:41" s="3" customFormat="1" x14ac:dyDescent="0.25">
      <c r="A4429" s="40"/>
      <c r="B4429" s="50"/>
      <c r="C4429" s="40"/>
      <c r="D4429" s="58"/>
      <c r="E4429" s="40"/>
      <c r="F4429" s="40"/>
      <c r="G4429" s="40"/>
      <c r="H4429" s="40"/>
      <c r="I4429" s="40"/>
      <c r="J4429" s="40"/>
      <c r="K4429" s="40"/>
      <c r="L4429" s="40"/>
      <c r="M4429" s="40"/>
      <c r="N4429" s="40"/>
      <c r="O4429" s="40"/>
      <c r="P4429" s="40"/>
      <c r="Q4429" s="40"/>
      <c r="R4429" s="40"/>
      <c r="S4429" s="40"/>
      <c r="T4429" s="40"/>
      <c r="U4429" s="40"/>
      <c r="V4429" s="40"/>
      <c r="W4429" s="40"/>
      <c r="X4429" s="40"/>
      <c r="Y4429" s="40"/>
      <c r="Z4429" s="40"/>
      <c r="AA4429" s="40"/>
      <c r="AB4429" s="40"/>
      <c r="AC4429" s="40"/>
      <c r="AD4429" s="40"/>
      <c r="AE4429" s="40"/>
      <c r="AF4429" s="40"/>
      <c r="AG4429" s="40"/>
      <c r="AH4429" s="40"/>
      <c r="AI4429" s="40"/>
      <c r="AJ4429" s="40"/>
      <c r="AK4429" s="40"/>
      <c r="AL4429" s="40"/>
      <c r="AM4429" s="40"/>
      <c r="AN4429" s="40"/>
      <c r="AO4429" s="51"/>
    </row>
    <row r="4430" spans="1:41" s="3" customFormat="1" x14ac:dyDescent="0.25">
      <c r="A4430" s="40"/>
      <c r="B4430" s="50"/>
      <c r="C4430" s="40"/>
      <c r="D4430" s="58"/>
      <c r="E4430" s="40"/>
      <c r="F4430" s="40"/>
      <c r="G4430" s="40"/>
      <c r="H4430" s="40"/>
      <c r="I4430" s="40"/>
      <c r="J4430" s="40"/>
      <c r="K4430" s="40"/>
      <c r="L4430" s="40"/>
      <c r="M4430" s="40"/>
      <c r="N4430" s="40"/>
      <c r="O4430" s="40"/>
      <c r="P4430" s="40"/>
      <c r="Q4430" s="40"/>
      <c r="R4430" s="40"/>
      <c r="S4430" s="40"/>
      <c r="T4430" s="40"/>
      <c r="U4430" s="40"/>
      <c r="V4430" s="40"/>
      <c r="W4430" s="40"/>
      <c r="X4430" s="40"/>
      <c r="Y4430" s="40"/>
      <c r="Z4430" s="40"/>
      <c r="AA4430" s="40"/>
      <c r="AB4430" s="40"/>
      <c r="AC4430" s="40"/>
      <c r="AD4430" s="40"/>
      <c r="AE4430" s="40"/>
      <c r="AF4430" s="40"/>
      <c r="AG4430" s="40"/>
      <c r="AH4430" s="40"/>
      <c r="AI4430" s="40"/>
      <c r="AJ4430" s="40"/>
      <c r="AK4430" s="40"/>
      <c r="AL4430" s="40"/>
      <c r="AM4430" s="40"/>
      <c r="AN4430" s="40"/>
      <c r="AO4430" s="51"/>
    </row>
    <row r="4431" spans="1:41" s="3" customFormat="1" x14ac:dyDescent="0.25">
      <c r="A4431" s="40"/>
      <c r="B4431" s="50"/>
      <c r="C4431" s="40"/>
      <c r="D4431" s="58"/>
      <c r="E4431" s="40"/>
      <c r="F4431" s="40"/>
      <c r="G4431" s="40"/>
      <c r="H4431" s="40"/>
      <c r="I4431" s="40"/>
      <c r="J4431" s="40"/>
      <c r="K4431" s="40"/>
      <c r="L4431" s="40"/>
      <c r="M4431" s="40"/>
      <c r="N4431" s="40"/>
      <c r="O4431" s="40"/>
      <c r="P4431" s="40"/>
      <c r="Q4431" s="40"/>
      <c r="R4431" s="40"/>
      <c r="S4431" s="40"/>
      <c r="T4431" s="40"/>
      <c r="U4431" s="40"/>
      <c r="V4431" s="40"/>
      <c r="W4431" s="40"/>
      <c r="X4431" s="40"/>
      <c r="Y4431" s="40"/>
      <c r="Z4431" s="40"/>
      <c r="AA4431" s="40"/>
      <c r="AB4431" s="40"/>
      <c r="AC4431" s="40"/>
      <c r="AD4431" s="40"/>
      <c r="AE4431" s="40"/>
      <c r="AF4431" s="40"/>
      <c r="AG4431" s="40"/>
      <c r="AH4431" s="40"/>
      <c r="AI4431" s="40"/>
      <c r="AJ4431" s="40"/>
      <c r="AK4431" s="40"/>
      <c r="AL4431" s="40"/>
      <c r="AM4431" s="40"/>
      <c r="AN4431" s="40"/>
      <c r="AO4431" s="51"/>
    </row>
    <row r="4432" spans="1:41" s="3" customFormat="1" x14ac:dyDescent="0.25">
      <c r="A4432" s="40"/>
      <c r="B4432" s="50"/>
      <c r="C4432" s="40"/>
      <c r="D4432" s="58"/>
      <c r="E4432" s="40"/>
      <c r="F4432" s="40"/>
      <c r="G4432" s="40"/>
      <c r="H4432" s="40"/>
      <c r="I4432" s="40"/>
      <c r="J4432" s="40"/>
      <c r="K4432" s="40"/>
      <c r="L4432" s="40"/>
      <c r="M4432" s="40"/>
      <c r="N4432" s="40"/>
      <c r="O4432" s="40"/>
      <c r="P4432" s="40"/>
      <c r="Q4432" s="40"/>
      <c r="R4432" s="40"/>
      <c r="S4432" s="40"/>
      <c r="T4432" s="40"/>
      <c r="U4432" s="40"/>
      <c r="V4432" s="40"/>
      <c r="W4432" s="40"/>
      <c r="X4432" s="40"/>
      <c r="Y4432" s="40"/>
      <c r="Z4432" s="40"/>
      <c r="AA4432" s="40"/>
      <c r="AB4432" s="40"/>
      <c r="AC4432" s="40"/>
      <c r="AD4432" s="40"/>
      <c r="AE4432" s="40"/>
      <c r="AF4432" s="40"/>
      <c r="AG4432" s="40"/>
      <c r="AH4432" s="40"/>
      <c r="AI4432" s="40"/>
      <c r="AJ4432" s="40"/>
      <c r="AK4432" s="40"/>
      <c r="AL4432" s="40"/>
      <c r="AM4432" s="40"/>
      <c r="AN4432" s="40"/>
      <c r="AO4432" s="51"/>
    </row>
    <row r="4433" spans="1:41" s="3" customFormat="1" x14ac:dyDescent="0.25">
      <c r="A4433" s="40"/>
      <c r="B4433" s="50"/>
      <c r="C4433" s="40"/>
      <c r="D4433" s="58"/>
      <c r="E4433" s="40"/>
      <c r="F4433" s="40"/>
      <c r="G4433" s="40"/>
      <c r="H4433" s="40"/>
      <c r="I4433" s="40"/>
      <c r="J4433" s="40"/>
      <c r="K4433" s="40"/>
      <c r="L4433" s="40"/>
      <c r="M4433" s="40"/>
      <c r="N4433" s="40"/>
      <c r="O4433" s="40"/>
      <c r="P4433" s="40"/>
      <c r="Q4433" s="40"/>
      <c r="R4433" s="40"/>
      <c r="S4433" s="40"/>
      <c r="T4433" s="40"/>
      <c r="U4433" s="40"/>
      <c r="V4433" s="40"/>
      <c r="W4433" s="40"/>
      <c r="X4433" s="40"/>
      <c r="Y4433" s="40"/>
      <c r="Z4433" s="40"/>
      <c r="AA4433" s="40"/>
      <c r="AB4433" s="40"/>
      <c r="AC4433" s="40"/>
      <c r="AD4433" s="40"/>
      <c r="AE4433" s="40"/>
      <c r="AF4433" s="40"/>
      <c r="AG4433" s="40"/>
      <c r="AH4433" s="40"/>
      <c r="AI4433" s="40"/>
      <c r="AJ4433" s="40"/>
      <c r="AK4433" s="40"/>
      <c r="AL4433" s="40"/>
      <c r="AM4433" s="40"/>
      <c r="AN4433" s="40"/>
      <c r="AO4433" s="51"/>
    </row>
    <row r="4434" spans="1:41" s="3" customFormat="1" x14ac:dyDescent="0.25">
      <c r="A4434" s="40"/>
      <c r="B4434" s="50"/>
      <c r="C4434" s="40"/>
      <c r="D4434" s="58"/>
      <c r="E4434" s="40"/>
      <c r="F4434" s="40"/>
      <c r="G4434" s="40"/>
      <c r="H4434" s="40"/>
      <c r="I4434" s="40"/>
      <c r="J4434" s="40"/>
      <c r="K4434" s="40"/>
      <c r="L4434" s="40"/>
      <c r="M4434" s="40"/>
      <c r="N4434" s="40"/>
      <c r="O4434" s="40"/>
      <c r="P4434" s="40"/>
      <c r="Q4434" s="40"/>
      <c r="R4434" s="40"/>
      <c r="S4434" s="40"/>
      <c r="T4434" s="40"/>
      <c r="U4434" s="40"/>
      <c r="V4434" s="40"/>
      <c r="W4434" s="40"/>
      <c r="X4434" s="40"/>
      <c r="Y4434" s="40"/>
      <c r="Z4434" s="40"/>
      <c r="AA4434" s="40"/>
      <c r="AB4434" s="40"/>
      <c r="AC4434" s="40"/>
      <c r="AD4434" s="40"/>
      <c r="AE4434" s="40"/>
      <c r="AF4434" s="40"/>
      <c r="AG4434" s="40"/>
      <c r="AH4434" s="40"/>
      <c r="AI4434" s="40"/>
      <c r="AJ4434" s="40"/>
      <c r="AK4434" s="40"/>
      <c r="AL4434" s="40"/>
      <c r="AM4434" s="40"/>
      <c r="AN4434" s="40"/>
      <c r="AO4434" s="51"/>
    </row>
    <row r="4435" spans="1:41" s="3" customFormat="1" x14ac:dyDescent="0.25">
      <c r="A4435" s="40"/>
      <c r="B4435" s="50"/>
      <c r="C4435" s="40"/>
      <c r="D4435" s="58"/>
      <c r="E4435" s="40"/>
      <c r="F4435" s="40"/>
      <c r="G4435" s="40"/>
      <c r="H4435" s="40"/>
      <c r="I4435" s="40"/>
      <c r="J4435" s="40"/>
      <c r="K4435" s="40"/>
      <c r="L4435" s="40"/>
      <c r="M4435" s="40"/>
      <c r="N4435" s="40"/>
      <c r="O4435" s="40"/>
      <c r="P4435" s="40"/>
      <c r="Q4435" s="40"/>
      <c r="R4435" s="40"/>
      <c r="S4435" s="40"/>
      <c r="T4435" s="40"/>
      <c r="U4435" s="40"/>
      <c r="V4435" s="40"/>
      <c r="W4435" s="40"/>
      <c r="X4435" s="40"/>
      <c r="Y4435" s="40"/>
      <c r="Z4435" s="40"/>
      <c r="AA4435" s="40"/>
      <c r="AB4435" s="40"/>
      <c r="AC4435" s="40"/>
      <c r="AD4435" s="40"/>
      <c r="AE4435" s="40"/>
      <c r="AF4435" s="40"/>
      <c r="AG4435" s="40"/>
      <c r="AH4435" s="40"/>
      <c r="AI4435" s="40"/>
      <c r="AJ4435" s="40"/>
      <c r="AK4435" s="40"/>
      <c r="AL4435" s="40"/>
      <c r="AM4435" s="40"/>
      <c r="AN4435" s="40"/>
      <c r="AO4435" s="51"/>
    </row>
    <row r="4436" spans="1:41" s="3" customFormat="1" x14ac:dyDescent="0.25">
      <c r="A4436" s="40"/>
      <c r="B4436" s="50"/>
      <c r="C4436" s="40"/>
      <c r="D4436" s="58"/>
      <c r="E4436" s="40"/>
      <c r="F4436" s="40"/>
      <c r="G4436" s="40"/>
      <c r="H4436" s="40"/>
      <c r="I4436" s="40"/>
      <c r="J4436" s="40"/>
      <c r="K4436" s="40"/>
      <c r="L4436" s="40"/>
      <c r="M4436" s="40"/>
      <c r="N4436" s="40"/>
      <c r="O4436" s="40"/>
      <c r="P4436" s="40"/>
      <c r="Q4436" s="40"/>
      <c r="R4436" s="40"/>
      <c r="S4436" s="40"/>
      <c r="T4436" s="40"/>
      <c r="U4436" s="40"/>
      <c r="V4436" s="40"/>
      <c r="W4436" s="40"/>
      <c r="X4436" s="40"/>
      <c r="Y4436" s="40"/>
      <c r="Z4436" s="40"/>
      <c r="AA4436" s="40"/>
      <c r="AB4436" s="40"/>
      <c r="AC4436" s="40"/>
      <c r="AD4436" s="40"/>
      <c r="AE4436" s="40"/>
      <c r="AF4436" s="40"/>
      <c r="AG4436" s="40"/>
      <c r="AH4436" s="40"/>
      <c r="AI4436" s="40"/>
      <c r="AJ4436" s="40"/>
      <c r="AK4436" s="40"/>
      <c r="AL4436" s="40"/>
      <c r="AM4436" s="40"/>
      <c r="AN4436" s="40"/>
      <c r="AO4436" s="51"/>
    </row>
    <row r="4437" spans="1:41" s="3" customFormat="1" x14ac:dyDescent="0.25">
      <c r="A4437" s="40"/>
      <c r="B4437" s="50"/>
      <c r="C4437" s="40"/>
      <c r="D4437" s="58"/>
      <c r="E4437" s="40"/>
      <c r="F4437" s="40"/>
      <c r="G4437" s="40"/>
      <c r="H4437" s="40"/>
      <c r="I4437" s="40"/>
      <c r="J4437" s="40"/>
      <c r="K4437" s="40"/>
      <c r="L4437" s="40"/>
      <c r="M4437" s="40"/>
      <c r="N4437" s="40"/>
      <c r="O4437" s="40"/>
      <c r="P4437" s="40"/>
      <c r="Q4437" s="40"/>
      <c r="R4437" s="40"/>
      <c r="S4437" s="40"/>
      <c r="T4437" s="40"/>
      <c r="U4437" s="40"/>
      <c r="V4437" s="40"/>
      <c r="W4437" s="40"/>
      <c r="X4437" s="40"/>
      <c r="Y4437" s="40"/>
      <c r="Z4437" s="40"/>
      <c r="AA4437" s="40"/>
      <c r="AB4437" s="40"/>
      <c r="AC4437" s="40"/>
      <c r="AD4437" s="40"/>
      <c r="AE4437" s="40"/>
      <c r="AF4437" s="40"/>
      <c r="AG4437" s="40"/>
      <c r="AH4437" s="40"/>
      <c r="AI4437" s="40"/>
      <c r="AJ4437" s="40"/>
      <c r="AK4437" s="40"/>
      <c r="AL4437" s="40"/>
      <c r="AM4437" s="40"/>
      <c r="AN4437" s="40"/>
      <c r="AO4437" s="51"/>
    </row>
    <row r="4438" spans="1:41" s="3" customFormat="1" x14ac:dyDescent="0.25">
      <c r="A4438" s="40"/>
      <c r="B4438" s="50"/>
      <c r="C4438" s="40"/>
      <c r="D4438" s="58"/>
      <c r="E4438" s="40"/>
      <c r="F4438" s="40"/>
      <c r="G4438" s="40"/>
      <c r="H4438" s="40"/>
      <c r="I4438" s="40"/>
      <c r="J4438" s="40"/>
      <c r="K4438" s="40"/>
      <c r="L4438" s="40"/>
      <c r="M4438" s="40"/>
      <c r="N4438" s="40"/>
      <c r="O4438" s="40"/>
      <c r="P4438" s="40"/>
      <c r="Q4438" s="40"/>
      <c r="R4438" s="40"/>
      <c r="S4438" s="40"/>
      <c r="T4438" s="40"/>
      <c r="U4438" s="40"/>
      <c r="V4438" s="40"/>
      <c r="W4438" s="40"/>
      <c r="X4438" s="40"/>
      <c r="Y4438" s="40"/>
      <c r="Z4438" s="40"/>
      <c r="AA4438" s="40"/>
      <c r="AB4438" s="40"/>
      <c r="AC4438" s="40"/>
      <c r="AD4438" s="40"/>
      <c r="AE4438" s="40"/>
      <c r="AF4438" s="40"/>
      <c r="AG4438" s="40"/>
      <c r="AH4438" s="40"/>
      <c r="AI4438" s="40"/>
      <c r="AJ4438" s="40"/>
      <c r="AK4438" s="40"/>
      <c r="AL4438" s="40"/>
      <c r="AM4438" s="40"/>
      <c r="AN4438" s="40"/>
      <c r="AO4438" s="51"/>
    </row>
    <row r="4439" spans="1:41" s="3" customFormat="1" x14ac:dyDescent="0.25">
      <c r="A4439" s="40"/>
      <c r="B4439" s="50"/>
      <c r="C4439" s="40"/>
      <c r="D4439" s="58"/>
      <c r="E4439" s="40"/>
      <c r="F4439" s="40"/>
      <c r="G4439" s="40"/>
      <c r="H4439" s="40"/>
      <c r="I4439" s="40"/>
      <c r="J4439" s="40"/>
      <c r="K4439" s="40"/>
      <c r="L4439" s="40"/>
      <c r="M4439" s="40"/>
      <c r="N4439" s="40"/>
      <c r="O4439" s="40"/>
      <c r="P4439" s="40"/>
      <c r="Q4439" s="40"/>
      <c r="R4439" s="40"/>
      <c r="S4439" s="40"/>
      <c r="T4439" s="40"/>
      <c r="U4439" s="40"/>
      <c r="V4439" s="40"/>
      <c r="W4439" s="40"/>
      <c r="X4439" s="40"/>
      <c r="Y4439" s="40"/>
      <c r="Z4439" s="40"/>
      <c r="AA4439" s="40"/>
      <c r="AB4439" s="40"/>
      <c r="AC4439" s="40"/>
      <c r="AD4439" s="40"/>
      <c r="AE4439" s="40"/>
      <c r="AF4439" s="40"/>
      <c r="AG4439" s="40"/>
      <c r="AH4439" s="40"/>
      <c r="AI4439" s="40"/>
      <c r="AJ4439" s="40"/>
      <c r="AK4439" s="40"/>
      <c r="AL4439" s="40"/>
      <c r="AM4439" s="40"/>
      <c r="AN4439" s="40"/>
      <c r="AO4439" s="51"/>
    </row>
    <row r="4440" spans="1:41" s="3" customFormat="1" x14ac:dyDescent="0.25">
      <c r="A4440" s="40"/>
      <c r="B4440" s="50"/>
      <c r="C4440" s="40"/>
      <c r="D4440" s="58"/>
      <c r="E4440" s="40"/>
      <c r="F4440" s="40"/>
      <c r="G4440" s="40"/>
      <c r="H4440" s="40"/>
      <c r="I4440" s="40"/>
      <c r="J4440" s="40"/>
      <c r="K4440" s="40"/>
      <c r="L4440" s="40"/>
      <c r="M4440" s="40"/>
      <c r="N4440" s="40"/>
      <c r="O4440" s="40"/>
      <c r="P4440" s="40"/>
      <c r="Q4440" s="40"/>
      <c r="R4440" s="40"/>
      <c r="S4440" s="40"/>
      <c r="T4440" s="40"/>
      <c r="U4440" s="40"/>
      <c r="V4440" s="40"/>
      <c r="W4440" s="40"/>
      <c r="X4440" s="40"/>
      <c r="Y4440" s="40"/>
      <c r="Z4440" s="40"/>
      <c r="AA4440" s="40"/>
      <c r="AB4440" s="40"/>
      <c r="AC4440" s="40"/>
      <c r="AD4440" s="40"/>
      <c r="AE4440" s="40"/>
      <c r="AF4440" s="40"/>
      <c r="AG4440" s="40"/>
      <c r="AH4440" s="40"/>
      <c r="AI4440" s="40"/>
      <c r="AJ4440" s="40"/>
      <c r="AK4440" s="40"/>
      <c r="AL4440" s="40"/>
      <c r="AM4440" s="40"/>
      <c r="AN4440" s="40"/>
      <c r="AO4440" s="51"/>
    </row>
    <row r="4441" spans="1:41" s="3" customFormat="1" x14ac:dyDescent="0.25">
      <c r="A4441" s="40"/>
      <c r="B4441" s="50"/>
      <c r="C4441" s="40"/>
      <c r="D4441" s="58"/>
      <c r="E4441" s="40"/>
      <c r="F4441" s="40"/>
      <c r="G4441" s="40"/>
      <c r="H4441" s="40"/>
      <c r="I4441" s="40"/>
      <c r="J4441" s="40"/>
      <c r="K4441" s="40"/>
      <c r="L4441" s="40"/>
      <c r="M4441" s="40"/>
      <c r="N4441" s="40"/>
      <c r="O4441" s="40"/>
      <c r="P4441" s="40"/>
      <c r="Q4441" s="40"/>
      <c r="R4441" s="40"/>
      <c r="S4441" s="40"/>
      <c r="T4441" s="40"/>
      <c r="U4441" s="40"/>
      <c r="V4441" s="40"/>
      <c r="W4441" s="40"/>
      <c r="X4441" s="40"/>
      <c r="Y4441" s="40"/>
      <c r="Z4441" s="40"/>
      <c r="AA4441" s="40"/>
      <c r="AB4441" s="40"/>
      <c r="AC4441" s="40"/>
      <c r="AD4441" s="40"/>
      <c r="AE4441" s="40"/>
      <c r="AF4441" s="40"/>
      <c r="AG4441" s="40"/>
      <c r="AH4441" s="40"/>
      <c r="AI4441" s="40"/>
      <c r="AJ4441" s="40"/>
      <c r="AK4441" s="40"/>
      <c r="AL4441" s="40"/>
      <c r="AM4441" s="40"/>
      <c r="AN4441" s="40"/>
      <c r="AO4441" s="51"/>
    </row>
    <row r="4442" spans="1:41" s="3" customFormat="1" x14ac:dyDescent="0.25">
      <c r="A4442" s="40"/>
      <c r="B4442" s="50"/>
      <c r="C4442" s="40"/>
      <c r="D4442" s="58"/>
      <c r="E4442" s="40"/>
      <c r="F4442" s="40"/>
      <c r="G4442" s="40"/>
      <c r="H4442" s="40"/>
      <c r="I4442" s="40"/>
      <c r="J4442" s="40"/>
      <c r="K4442" s="40"/>
      <c r="L4442" s="40"/>
      <c r="M4442" s="40"/>
      <c r="N4442" s="40"/>
      <c r="O4442" s="40"/>
      <c r="P4442" s="40"/>
      <c r="Q4442" s="40"/>
      <c r="R4442" s="40"/>
      <c r="S4442" s="40"/>
      <c r="T4442" s="40"/>
      <c r="U4442" s="40"/>
      <c r="V4442" s="40"/>
      <c r="W4442" s="40"/>
      <c r="X4442" s="40"/>
      <c r="Y4442" s="40"/>
      <c r="Z4442" s="40"/>
      <c r="AA4442" s="40"/>
      <c r="AB4442" s="40"/>
      <c r="AC4442" s="40"/>
      <c r="AD4442" s="40"/>
      <c r="AE4442" s="40"/>
      <c r="AF4442" s="40"/>
      <c r="AG4442" s="40"/>
      <c r="AH4442" s="40"/>
      <c r="AI4442" s="40"/>
      <c r="AJ4442" s="40"/>
      <c r="AK4442" s="40"/>
      <c r="AL4442" s="40"/>
      <c r="AM4442" s="40"/>
      <c r="AN4442" s="40"/>
      <c r="AO4442" s="51"/>
    </row>
    <row r="4443" spans="1:41" s="3" customFormat="1" x14ac:dyDescent="0.25">
      <c r="A4443" s="40"/>
      <c r="B4443" s="50"/>
      <c r="C4443" s="40"/>
      <c r="D4443" s="58"/>
      <c r="E4443" s="40"/>
      <c r="F4443" s="40"/>
      <c r="G4443" s="40"/>
      <c r="H4443" s="40"/>
      <c r="I4443" s="40"/>
      <c r="J4443" s="40"/>
      <c r="K4443" s="40"/>
      <c r="L4443" s="40"/>
      <c r="M4443" s="40"/>
      <c r="N4443" s="40"/>
      <c r="O4443" s="40"/>
      <c r="P4443" s="40"/>
      <c r="Q4443" s="40"/>
      <c r="R4443" s="40"/>
      <c r="S4443" s="40"/>
      <c r="T4443" s="40"/>
      <c r="U4443" s="40"/>
      <c r="V4443" s="40"/>
      <c r="W4443" s="40"/>
      <c r="X4443" s="40"/>
      <c r="Y4443" s="40"/>
      <c r="Z4443" s="40"/>
      <c r="AA4443" s="40"/>
      <c r="AB4443" s="40"/>
      <c r="AC4443" s="40"/>
      <c r="AD4443" s="40"/>
      <c r="AE4443" s="40"/>
      <c r="AF4443" s="40"/>
      <c r="AG4443" s="40"/>
      <c r="AH4443" s="40"/>
      <c r="AI4443" s="40"/>
      <c r="AJ4443" s="40"/>
      <c r="AK4443" s="40"/>
      <c r="AL4443" s="40"/>
      <c r="AM4443" s="40"/>
      <c r="AN4443" s="40"/>
      <c r="AO4443" s="51"/>
    </row>
    <row r="4444" spans="1:41" s="3" customFormat="1" x14ac:dyDescent="0.25">
      <c r="A4444" s="40"/>
      <c r="B4444" s="50"/>
      <c r="C4444" s="40"/>
      <c r="D4444" s="58"/>
      <c r="E4444" s="40"/>
      <c r="F4444" s="40"/>
      <c r="G4444" s="40"/>
      <c r="H4444" s="40"/>
      <c r="I4444" s="40"/>
      <c r="J4444" s="40"/>
      <c r="K4444" s="40"/>
      <c r="L4444" s="40"/>
      <c r="M4444" s="40"/>
      <c r="N4444" s="40"/>
      <c r="O4444" s="40"/>
      <c r="P4444" s="40"/>
      <c r="Q4444" s="40"/>
      <c r="R4444" s="40"/>
      <c r="S4444" s="40"/>
      <c r="T4444" s="40"/>
      <c r="U4444" s="40"/>
      <c r="V4444" s="40"/>
      <c r="W4444" s="40"/>
      <c r="X4444" s="40"/>
      <c r="Y4444" s="40"/>
      <c r="Z4444" s="40"/>
      <c r="AA4444" s="40"/>
      <c r="AB4444" s="40"/>
      <c r="AC4444" s="40"/>
      <c r="AD4444" s="40"/>
      <c r="AE4444" s="40"/>
      <c r="AF4444" s="40"/>
      <c r="AG4444" s="40"/>
      <c r="AH4444" s="40"/>
      <c r="AI4444" s="40"/>
      <c r="AJ4444" s="40"/>
      <c r="AK4444" s="40"/>
      <c r="AL4444" s="40"/>
      <c r="AM4444" s="40"/>
      <c r="AN4444" s="40"/>
      <c r="AO4444" s="51"/>
    </row>
    <row r="4445" spans="1:41" s="3" customFormat="1" x14ac:dyDescent="0.25">
      <c r="A4445" s="40"/>
      <c r="B4445" s="50"/>
      <c r="C4445" s="40"/>
      <c r="D4445" s="58"/>
      <c r="E4445" s="40"/>
      <c r="F4445" s="40"/>
      <c r="G4445" s="40"/>
      <c r="H4445" s="40"/>
      <c r="I4445" s="40"/>
      <c r="J4445" s="40"/>
      <c r="K4445" s="40"/>
      <c r="L4445" s="40"/>
      <c r="M4445" s="40"/>
      <c r="N4445" s="40"/>
      <c r="O4445" s="40"/>
      <c r="P4445" s="40"/>
      <c r="Q4445" s="40"/>
      <c r="R4445" s="40"/>
      <c r="S4445" s="40"/>
      <c r="T4445" s="40"/>
      <c r="U4445" s="40"/>
      <c r="V4445" s="40"/>
      <c r="W4445" s="40"/>
      <c r="X4445" s="40"/>
      <c r="Y4445" s="40"/>
      <c r="Z4445" s="40"/>
      <c r="AA4445" s="40"/>
      <c r="AB4445" s="40"/>
      <c r="AC4445" s="40"/>
      <c r="AD4445" s="40"/>
      <c r="AE4445" s="40"/>
      <c r="AF4445" s="40"/>
      <c r="AG4445" s="40"/>
      <c r="AH4445" s="40"/>
      <c r="AI4445" s="40"/>
      <c r="AJ4445" s="40"/>
      <c r="AK4445" s="40"/>
      <c r="AL4445" s="40"/>
      <c r="AM4445" s="40"/>
      <c r="AN4445" s="40"/>
      <c r="AO4445" s="51"/>
    </row>
    <row r="4446" spans="1:41" s="3" customFormat="1" x14ac:dyDescent="0.25">
      <c r="A4446" s="40"/>
      <c r="B4446" s="50"/>
      <c r="C4446" s="40"/>
      <c r="D4446" s="58"/>
      <c r="E4446" s="40"/>
      <c r="F4446" s="40"/>
      <c r="G4446" s="40"/>
      <c r="H4446" s="40"/>
      <c r="I4446" s="40"/>
      <c r="J4446" s="40"/>
      <c r="K4446" s="40"/>
      <c r="L4446" s="40"/>
      <c r="M4446" s="40"/>
      <c r="N4446" s="40"/>
      <c r="O4446" s="40"/>
      <c r="P4446" s="40"/>
      <c r="Q4446" s="40"/>
      <c r="R4446" s="40"/>
      <c r="S4446" s="40"/>
      <c r="T4446" s="40"/>
      <c r="U4446" s="40"/>
      <c r="V4446" s="40"/>
      <c r="W4446" s="40"/>
      <c r="X4446" s="40"/>
      <c r="Y4446" s="40"/>
      <c r="Z4446" s="40"/>
      <c r="AA4446" s="40"/>
      <c r="AB4446" s="40"/>
      <c r="AC4446" s="40"/>
      <c r="AD4446" s="40"/>
      <c r="AE4446" s="40"/>
      <c r="AF4446" s="40"/>
      <c r="AG4446" s="40"/>
      <c r="AH4446" s="40"/>
      <c r="AI4446" s="40"/>
      <c r="AJ4446" s="40"/>
      <c r="AK4446" s="40"/>
      <c r="AL4446" s="40"/>
      <c r="AM4446" s="40"/>
      <c r="AN4446" s="40"/>
      <c r="AO4446" s="51"/>
    </row>
    <row r="4447" spans="1:41" s="3" customFormat="1" x14ac:dyDescent="0.25">
      <c r="A4447" s="40"/>
      <c r="B4447" s="50"/>
      <c r="C4447" s="40"/>
      <c r="D4447" s="58"/>
      <c r="E4447" s="40"/>
      <c r="F4447" s="40"/>
      <c r="G4447" s="40"/>
      <c r="H4447" s="40"/>
      <c r="I4447" s="40"/>
      <c r="J4447" s="40"/>
      <c r="K4447" s="40"/>
      <c r="L4447" s="40"/>
      <c r="M4447" s="40"/>
      <c r="N4447" s="40"/>
      <c r="O4447" s="40"/>
      <c r="P4447" s="40"/>
      <c r="Q4447" s="40"/>
      <c r="R4447" s="40"/>
      <c r="S4447" s="40"/>
      <c r="T4447" s="40"/>
      <c r="U4447" s="40"/>
      <c r="V4447" s="40"/>
      <c r="W4447" s="40"/>
      <c r="X4447" s="40"/>
      <c r="Y4447" s="40"/>
      <c r="Z4447" s="40"/>
      <c r="AA4447" s="40"/>
      <c r="AB4447" s="40"/>
      <c r="AC4447" s="40"/>
      <c r="AD4447" s="40"/>
      <c r="AE4447" s="40"/>
      <c r="AF4447" s="40"/>
      <c r="AG4447" s="40"/>
      <c r="AH4447" s="40"/>
      <c r="AI4447" s="40"/>
      <c r="AJ4447" s="40"/>
      <c r="AK4447" s="40"/>
      <c r="AL4447" s="40"/>
      <c r="AM4447" s="40"/>
      <c r="AN4447" s="40"/>
      <c r="AO4447" s="51"/>
    </row>
    <row r="4448" spans="1:41" s="3" customFormat="1" x14ac:dyDescent="0.25">
      <c r="A4448" s="40"/>
      <c r="B4448" s="50"/>
      <c r="C4448" s="40"/>
      <c r="D4448" s="58"/>
      <c r="E4448" s="40"/>
      <c r="F4448" s="40"/>
      <c r="G4448" s="40"/>
      <c r="H4448" s="40"/>
      <c r="I4448" s="40"/>
      <c r="J4448" s="40"/>
      <c r="K4448" s="40"/>
      <c r="L4448" s="40"/>
      <c r="M4448" s="40"/>
      <c r="N4448" s="40"/>
      <c r="O4448" s="40"/>
      <c r="P4448" s="40"/>
      <c r="Q4448" s="40"/>
      <c r="R4448" s="40"/>
      <c r="S4448" s="40"/>
      <c r="T4448" s="40"/>
      <c r="U4448" s="40"/>
      <c r="V4448" s="40"/>
      <c r="W4448" s="40"/>
      <c r="X4448" s="40"/>
      <c r="Y4448" s="40"/>
      <c r="Z4448" s="40"/>
      <c r="AA4448" s="40"/>
      <c r="AB4448" s="40"/>
      <c r="AC4448" s="40"/>
      <c r="AD4448" s="40"/>
      <c r="AE4448" s="40"/>
      <c r="AF4448" s="40"/>
      <c r="AG4448" s="40"/>
      <c r="AH4448" s="40"/>
      <c r="AI4448" s="40"/>
      <c r="AJ4448" s="40"/>
      <c r="AK4448" s="40"/>
      <c r="AL4448" s="40"/>
      <c r="AM4448" s="40"/>
      <c r="AN4448" s="40"/>
      <c r="AO4448" s="51"/>
    </row>
    <row r="4449" spans="1:41" s="3" customFormat="1" x14ac:dyDescent="0.25">
      <c r="A4449" s="40"/>
      <c r="B4449" s="50"/>
      <c r="C4449" s="40"/>
      <c r="D4449" s="58"/>
      <c r="E4449" s="40"/>
      <c r="F4449" s="40"/>
      <c r="G4449" s="40"/>
      <c r="H4449" s="40"/>
      <c r="I4449" s="40"/>
      <c r="J4449" s="40"/>
      <c r="K4449" s="40"/>
      <c r="L4449" s="40"/>
      <c r="M4449" s="40"/>
      <c r="N4449" s="40"/>
      <c r="O4449" s="40"/>
      <c r="P4449" s="40"/>
      <c r="Q4449" s="40"/>
      <c r="R4449" s="40"/>
      <c r="S4449" s="40"/>
      <c r="T4449" s="40"/>
      <c r="U4449" s="40"/>
      <c r="V4449" s="40"/>
      <c r="W4449" s="40"/>
      <c r="X4449" s="40"/>
      <c r="Y4449" s="40"/>
      <c r="Z4449" s="40"/>
      <c r="AA4449" s="40"/>
      <c r="AB4449" s="40"/>
      <c r="AC4449" s="40"/>
      <c r="AD4449" s="40"/>
      <c r="AE4449" s="40"/>
      <c r="AF4449" s="40"/>
      <c r="AG4449" s="40"/>
      <c r="AH4449" s="40"/>
      <c r="AI4449" s="40"/>
      <c r="AJ4449" s="40"/>
      <c r="AK4449" s="40"/>
      <c r="AL4449" s="40"/>
      <c r="AM4449" s="40"/>
      <c r="AN4449" s="40"/>
      <c r="AO4449" s="51"/>
    </row>
    <row r="4450" spans="1:41" s="3" customFormat="1" x14ac:dyDescent="0.25">
      <c r="A4450" s="40"/>
      <c r="B4450" s="50"/>
      <c r="C4450" s="40"/>
      <c r="D4450" s="58"/>
      <c r="E4450" s="40"/>
      <c r="F4450" s="40"/>
      <c r="G4450" s="40"/>
      <c r="H4450" s="40"/>
      <c r="I4450" s="40"/>
      <c r="J4450" s="40"/>
      <c r="K4450" s="40"/>
      <c r="L4450" s="40"/>
      <c r="M4450" s="40"/>
      <c r="N4450" s="40"/>
      <c r="O4450" s="40"/>
      <c r="P4450" s="40"/>
      <c r="Q4450" s="40"/>
      <c r="R4450" s="40"/>
      <c r="S4450" s="40"/>
      <c r="T4450" s="40"/>
      <c r="U4450" s="40"/>
      <c r="V4450" s="40"/>
      <c r="W4450" s="40"/>
      <c r="X4450" s="40"/>
      <c r="Y4450" s="40"/>
      <c r="Z4450" s="40"/>
      <c r="AA4450" s="40"/>
      <c r="AB4450" s="40"/>
      <c r="AC4450" s="40"/>
      <c r="AD4450" s="40"/>
      <c r="AE4450" s="40"/>
      <c r="AF4450" s="40"/>
      <c r="AG4450" s="40"/>
      <c r="AH4450" s="40"/>
      <c r="AI4450" s="40"/>
      <c r="AJ4450" s="40"/>
      <c r="AK4450" s="40"/>
      <c r="AL4450" s="40"/>
      <c r="AM4450" s="40"/>
      <c r="AN4450" s="40"/>
      <c r="AO4450" s="51"/>
    </row>
    <row r="4451" spans="1:41" s="3" customFormat="1" x14ac:dyDescent="0.25">
      <c r="A4451" s="40"/>
      <c r="B4451" s="50"/>
      <c r="C4451" s="40"/>
      <c r="D4451" s="58"/>
      <c r="E4451" s="40"/>
      <c r="F4451" s="40"/>
      <c r="G4451" s="40"/>
      <c r="H4451" s="40"/>
      <c r="I4451" s="40"/>
      <c r="J4451" s="40"/>
      <c r="K4451" s="40"/>
      <c r="L4451" s="40"/>
      <c r="M4451" s="40"/>
      <c r="N4451" s="40"/>
      <c r="O4451" s="40"/>
      <c r="P4451" s="40"/>
      <c r="Q4451" s="40"/>
      <c r="R4451" s="40"/>
      <c r="S4451" s="40"/>
      <c r="T4451" s="40"/>
      <c r="U4451" s="40"/>
      <c r="V4451" s="40"/>
      <c r="W4451" s="40"/>
      <c r="X4451" s="40"/>
      <c r="Y4451" s="40"/>
      <c r="Z4451" s="40"/>
      <c r="AA4451" s="40"/>
      <c r="AB4451" s="40"/>
      <c r="AC4451" s="40"/>
      <c r="AD4451" s="40"/>
      <c r="AE4451" s="40"/>
      <c r="AF4451" s="40"/>
      <c r="AG4451" s="40"/>
      <c r="AH4451" s="40"/>
      <c r="AI4451" s="40"/>
      <c r="AJ4451" s="40"/>
      <c r="AK4451" s="40"/>
      <c r="AL4451" s="40"/>
      <c r="AM4451" s="40"/>
      <c r="AN4451" s="40"/>
      <c r="AO4451" s="51"/>
    </row>
    <row r="4452" spans="1:41" s="3" customFormat="1" x14ac:dyDescent="0.25">
      <c r="A4452" s="40"/>
      <c r="B4452" s="50"/>
      <c r="C4452" s="40"/>
      <c r="D4452" s="58"/>
      <c r="E4452" s="40"/>
      <c r="F4452" s="40"/>
      <c r="G4452" s="40"/>
      <c r="H4452" s="40"/>
      <c r="I4452" s="40"/>
      <c r="J4452" s="40"/>
      <c r="K4452" s="40"/>
      <c r="L4452" s="40"/>
      <c r="M4452" s="40"/>
      <c r="N4452" s="40"/>
      <c r="O4452" s="40"/>
      <c r="P4452" s="40"/>
      <c r="Q4452" s="40"/>
      <c r="R4452" s="40"/>
      <c r="S4452" s="40"/>
      <c r="T4452" s="40"/>
      <c r="U4452" s="40"/>
      <c r="V4452" s="40"/>
      <c r="W4452" s="40"/>
      <c r="X4452" s="40"/>
      <c r="Y4452" s="40"/>
      <c r="Z4452" s="40"/>
      <c r="AA4452" s="40"/>
      <c r="AB4452" s="40"/>
      <c r="AC4452" s="40"/>
      <c r="AD4452" s="40"/>
      <c r="AE4452" s="40"/>
      <c r="AF4452" s="40"/>
      <c r="AG4452" s="40"/>
      <c r="AH4452" s="40"/>
      <c r="AI4452" s="40"/>
      <c r="AJ4452" s="40"/>
      <c r="AK4452" s="40"/>
      <c r="AL4452" s="40"/>
      <c r="AM4452" s="40"/>
      <c r="AN4452" s="40"/>
      <c r="AO4452" s="51"/>
    </row>
    <row r="4453" spans="1:41" s="3" customFormat="1" x14ac:dyDescent="0.25">
      <c r="A4453" s="40"/>
      <c r="B4453" s="50"/>
      <c r="C4453" s="40"/>
      <c r="D4453" s="58"/>
      <c r="E4453" s="40"/>
      <c r="F4453" s="40"/>
      <c r="G4453" s="40"/>
      <c r="H4453" s="40"/>
      <c r="I4453" s="40"/>
      <c r="J4453" s="40"/>
      <c r="K4453" s="40"/>
      <c r="L4453" s="40"/>
      <c r="M4453" s="40"/>
      <c r="N4453" s="40"/>
      <c r="O4453" s="40"/>
      <c r="P4453" s="40"/>
      <c r="Q4453" s="40"/>
      <c r="R4453" s="40"/>
      <c r="S4453" s="40"/>
      <c r="T4453" s="40"/>
      <c r="U4453" s="40"/>
      <c r="V4453" s="40"/>
      <c r="W4453" s="40"/>
      <c r="X4453" s="40"/>
      <c r="Y4453" s="40"/>
      <c r="Z4453" s="40"/>
      <c r="AA4453" s="40"/>
      <c r="AB4453" s="40"/>
      <c r="AC4453" s="40"/>
      <c r="AD4453" s="40"/>
      <c r="AE4453" s="40"/>
      <c r="AF4453" s="40"/>
      <c r="AG4453" s="40"/>
      <c r="AH4453" s="40"/>
      <c r="AI4453" s="40"/>
      <c r="AJ4453" s="40"/>
      <c r="AK4453" s="40"/>
      <c r="AL4453" s="40"/>
      <c r="AM4453" s="40"/>
      <c r="AN4453" s="40"/>
      <c r="AO4453" s="51"/>
    </row>
    <row r="4454" spans="1:41" s="3" customFormat="1" x14ac:dyDescent="0.25">
      <c r="A4454" s="40"/>
      <c r="B4454" s="50"/>
      <c r="C4454" s="40"/>
      <c r="D4454" s="58"/>
      <c r="E4454" s="40"/>
      <c r="F4454" s="40"/>
      <c r="G4454" s="40"/>
      <c r="H4454" s="40"/>
      <c r="I4454" s="40"/>
      <c r="J4454" s="40"/>
      <c r="K4454" s="40"/>
      <c r="L4454" s="40"/>
      <c r="M4454" s="40"/>
      <c r="N4454" s="40"/>
      <c r="O4454" s="40"/>
      <c r="P4454" s="40"/>
      <c r="Q4454" s="40"/>
      <c r="R4454" s="40"/>
      <c r="S4454" s="40"/>
      <c r="T4454" s="40"/>
      <c r="U4454" s="40"/>
      <c r="V4454" s="40"/>
      <c r="W4454" s="40"/>
      <c r="X4454" s="40"/>
      <c r="Y4454" s="40"/>
      <c r="Z4454" s="40"/>
      <c r="AA4454" s="40"/>
      <c r="AB4454" s="40"/>
      <c r="AC4454" s="40"/>
      <c r="AD4454" s="40"/>
      <c r="AE4454" s="40"/>
      <c r="AF4454" s="40"/>
      <c r="AG4454" s="40"/>
      <c r="AH4454" s="40"/>
      <c r="AI4454" s="40"/>
      <c r="AJ4454" s="40"/>
      <c r="AK4454" s="40"/>
      <c r="AL4454" s="40"/>
      <c r="AM4454" s="40"/>
      <c r="AN4454" s="40"/>
      <c r="AO4454" s="51"/>
    </row>
    <row r="4455" spans="1:41" s="3" customFormat="1" x14ac:dyDescent="0.25">
      <c r="A4455" s="40"/>
      <c r="B4455" s="50"/>
      <c r="C4455" s="40"/>
      <c r="D4455" s="58"/>
      <c r="E4455" s="40"/>
      <c r="F4455" s="40"/>
      <c r="G4455" s="40"/>
      <c r="H4455" s="40"/>
      <c r="I4455" s="40"/>
      <c r="J4455" s="40"/>
      <c r="K4455" s="40"/>
      <c r="L4455" s="40"/>
      <c r="M4455" s="40"/>
      <c r="N4455" s="40"/>
      <c r="O4455" s="40"/>
      <c r="P4455" s="40"/>
      <c r="Q4455" s="40"/>
      <c r="R4455" s="40"/>
      <c r="S4455" s="40"/>
      <c r="T4455" s="40"/>
      <c r="U4455" s="40"/>
      <c r="V4455" s="40"/>
      <c r="W4455" s="40"/>
      <c r="X4455" s="40"/>
      <c r="Y4455" s="40"/>
      <c r="Z4455" s="40"/>
      <c r="AA4455" s="40"/>
      <c r="AB4455" s="40"/>
      <c r="AC4455" s="40"/>
      <c r="AD4455" s="40"/>
      <c r="AE4455" s="40"/>
      <c r="AF4455" s="40"/>
      <c r="AG4455" s="40"/>
      <c r="AH4455" s="40"/>
      <c r="AI4455" s="40"/>
      <c r="AJ4455" s="40"/>
      <c r="AK4455" s="40"/>
      <c r="AL4455" s="40"/>
      <c r="AM4455" s="40"/>
      <c r="AN4455" s="40"/>
      <c r="AO4455" s="51"/>
    </row>
    <row r="4456" spans="1:41" s="3" customFormat="1" x14ac:dyDescent="0.25">
      <c r="A4456" s="40"/>
      <c r="B4456" s="50"/>
      <c r="C4456" s="40"/>
      <c r="D4456" s="58"/>
      <c r="E4456" s="40"/>
      <c r="F4456" s="40"/>
      <c r="G4456" s="40"/>
      <c r="H4456" s="40"/>
      <c r="I4456" s="40"/>
      <c r="J4456" s="40"/>
      <c r="K4456" s="40"/>
      <c r="L4456" s="40"/>
      <c r="M4456" s="40"/>
      <c r="N4456" s="40"/>
      <c r="O4456" s="40"/>
      <c r="P4456" s="40"/>
      <c r="Q4456" s="40"/>
      <c r="R4456" s="40"/>
      <c r="S4456" s="40"/>
      <c r="T4456" s="40"/>
      <c r="U4456" s="40"/>
      <c r="V4456" s="40"/>
      <c r="W4456" s="40"/>
      <c r="X4456" s="40"/>
      <c r="Y4456" s="40"/>
      <c r="Z4456" s="40"/>
      <c r="AA4456" s="40"/>
      <c r="AB4456" s="40"/>
      <c r="AC4456" s="40"/>
      <c r="AD4456" s="40"/>
      <c r="AE4456" s="40"/>
      <c r="AF4456" s="40"/>
      <c r="AG4456" s="40"/>
      <c r="AH4456" s="40"/>
      <c r="AI4456" s="40"/>
      <c r="AJ4456" s="40"/>
      <c r="AK4456" s="40"/>
      <c r="AL4456" s="40"/>
      <c r="AM4456" s="40"/>
      <c r="AN4456" s="40"/>
      <c r="AO4456" s="51"/>
    </row>
    <row r="4457" spans="1:41" s="3" customFormat="1" x14ac:dyDescent="0.25">
      <c r="A4457" s="40"/>
      <c r="B4457" s="50"/>
      <c r="C4457" s="40"/>
      <c r="D4457" s="58"/>
      <c r="E4457" s="40"/>
      <c r="F4457" s="40"/>
      <c r="G4457" s="40"/>
      <c r="H4457" s="40"/>
      <c r="I4457" s="40"/>
      <c r="J4457" s="40"/>
      <c r="K4457" s="40"/>
      <c r="L4457" s="40"/>
      <c r="M4457" s="40"/>
      <c r="N4457" s="40"/>
      <c r="O4457" s="40"/>
      <c r="P4457" s="40"/>
      <c r="Q4457" s="40"/>
      <c r="R4457" s="40"/>
      <c r="S4457" s="40"/>
      <c r="T4457" s="40"/>
      <c r="U4457" s="40"/>
      <c r="V4457" s="40"/>
      <c r="W4457" s="40"/>
      <c r="X4457" s="40"/>
      <c r="Y4457" s="40"/>
      <c r="Z4457" s="40"/>
      <c r="AA4457" s="40"/>
      <c r="AB4457" s="40"/>
      <c r="AC4457" s="40"/>
      <c r="AD4457" s="40"/>
      <c r="AE4457" s="40"/>
      <c r="AF4457" s="40"/>
      <c r="AG4457" s="40"/>
      <c r="AH4457" s="40"/>
      <c r="AI4457" s="40"/>
      <c r="AJ4457" s="40"/>
      <c r="AK4457" s="40"/>
      <c r="AL4457" s="40"/>
      <c r="AM4457" s="40"/>
      <c r="AN4457" s="40"/>
      <c r="AO4457" s="51"/>
    </row>
    <row r="4458" spans="1:41" s="3" customFormat="1" x14ac:dyDescent="0.25">
      <c r="A4458" s="40"/>
      <c r="B4458" s="50"/>
      <c r="C4458" s="40"/>
      <c r="D4458" s="58"/>
      <c r="E4458" s="40"/>
      <c r="F4458" s="40"/>
      <c r="G4458" s="40"/>
      <c r="H4458" s="40"/>
      <c r="I4458" s="40"/>
      <c r="J4458" s="40"/>
      <c r="K4458" s="40"/>
      <c r="L4458" s="40"/>
      <c r="M4458" s="40"/>
      <c r="N4458" s="40"/>
      <c r="O4458" s="40"/>
      <c r="P4458" s="40"/>
      <c r="Q4458" s="40"/>
      <c r="R4458" s="40"/>
      <c r="S4458" s="40"/>
      <c r="T4458" s="40"/>
      <c r="U4458" s="40"/>
      <c r="V4458" s="40"/>
      <c r="W4458" s="40"/>
      <c r="X4458" s="40"/>
      <c r="Y4458" s="40"/>
      <c r="Z4458" s="40"/>
      <c r="AA4458" s="40"/>
      <c r="AB4458" s="40"/>
      <c r="AC4458" s="40"/>
      <c r="AD4458" s="40"/>
      <c r="AE4458" s="40"/>
      <c r="AF4458" s="40"/>
      <c r="AG4458" s="40"/>
      <c r="AH4458" s="40"/>
      <c r="AI4458" s="40"/>
      <c r="AJ4458" s="40"/>
      <c r="AK4458" s="40"/>
      <c r="AL4458" s="40"/>
      <c r="AM4458" s="40"/>
      <c r="AN4458" s="40"/>
      <c r="AO4458" s="51"/>
    </row>
    <row r="4459" spans="1:41" s="3" customFormat="1" x14ac:dyDescent="0.25">
      <c r="A4459" s="40"/>
      <c r="B4459" s="50"/>
      <c r="C4459" s="40"/>
      <c r="D4459" s="58"/>
      <c r="E4459" s="40"/>
      <c r="F4459" s="40"/>
      <c r="G4459" s="40"/>
      <c r="H4459" s="40"/>
      <c r="I4459" s="40"/>
      <c r="J4459" s="40"/>
      <c r="K4459" s="40"/>
      <c r="L4459" s="40"/>
      <c r="M4459" s="40"/>
      <c r="N4459" s="40"/>
      <c r="O4459" s="40"/>
      <c r="P4459" s="40"/>
      <c r="Q4459" s="40"/>
      <c r="R4459" s="40"/>
      <c r="S4459" s="40"/>
      <c r="T4459" s="40"/>
      <c r="U4459" s="40"/>
      <c r="V4459" s="40"/>
      <c r="W4459" s="40"/>
      <c r="X4459" s="40"/>
      <c r="Y4459" s="40"/>
      <c r="Z4459" s="40"/>
      <c r="AA4459" s="40"/>
      <c r="AB4459" s="40"/>
      <c r="AC4459" s="40"/>
      <c r="AD4459" s="40"/>
      <c r="AE4459" s="40"/>
      <c r="AF4459" s="40"/>
      <c r="AG4459" s="40"/>
      <c r="AH4459" s="40"/>
      <c r="AI4459" s="40"/>
      <c r="AJ4459" s="40"/>
      <c r="AK4459" s="40"/>
      <c r="AL4459" s="40"/>
      <c r="AM4459" s="40"/>
      <c r="AN4459" s="40"/>
      <c r="AO4459" s="51"/>
    </row>
    <row r="4460" spans="1:41" s="3" customFormat="1" x14ac:dyDescent="0.25">
      <c r="A4460" s="40"/>
      <c r="B4460" s="50"/>
      <c r="C4460" s="40"/>
      <c r="D4460" s="58"/>
      <c r="E4460" s="40"/>
      <c r="F4460" s="40"/>
      <c r="G4460" s="40"/>
      <c r="H4460" s="40"/>
      <c r="I4460" s="40"/>
      <c r="J4460" s="40"/>
      <c r="K4460" s="40"/>
      <c r="L4460" s="40"/>
      <c r="M4460" s="40"/>
      <c r="N4460" s="40"/>
      <c r="O4460" s="40"/>
      <c r="P4460" s="40"/>
      <c r="Q4460" s="40"/>
      <c r="R4460" s="40"/>
      <c r="S4460" s="40"/>
      <c r="T4460" s="40"/>
      <c r="U4460" s="40"/>
      <c r="V4460" s="40"/>
      <c r="W4460" s="40"/>
      <c r="X4460" s="40"/>
      <c r="Y4460" s="40"/>
      <c r="Z4460" s="40"/>
      <c r="AA4460" s="40"/>
      <c r="AB4460" s="40"/>
      <c r="AC4460" s="40"/>
      <c r="AD4460" s="40"/>
      <c r="AE4460" s="40"/>
      <c r="AF4460" s="40"/>
      <c r="AG4460" s="40"/>
      <c r="AH4460" s="40"/>
      <c r="AI4460" s="40"/>
      <c r="AJ4460" s="40"/>
      <c r="AK4460" s="40"/>
      <c r="AL4460" s="40"/>
      <c r="AM4460" s="40"/>
      <c r="AN4460" s="40"/>
      <c r="AO4460" s="51"/>
    </row>
    <row r="4461" spans="1:41" s="3" customFormat="1" x14ac:dyDescent="0.25">
      <c r="A4461" s="40"/>
      <c r="B4461" s="50"/>
      <c r="C4461" s="40"/>
      <c r="D4461" s="58"/>
      <c r="E4461" s="40"/>
      <c r="F4461" s="40"/>
      <c r="G4461" s="40"/>
      <c r="H4461" s="40"/>
      <c r="I4461" s="40"/>
      <c r="J4461" s="40"/>
      <c r="K4461" s="40"/>
      <c r="L4461" s="40"/>
      <c r="M4461" s="40"/>
      <c r="N4461" s="40"/>
      <c r="O4461" s="40"/>
      <c r="P4461" s="40"/>
      <c r="Q4461" s="40"/>
      <c r="R4461" s="40"/>
      <c r="S4461" s="40"/>
      <c r="T4461" s="40"/>
      <c r="U4461" s="40"/>
      <c r="V4461" s="40"/>
      <c r="W4461" s="40"/>
      <c r="X4461" s="40"/>
      <c r="Y4461" s="40"/>
      <c r="Z4461" s="40"/>
      <c r="AA4461" s="40"/>
      <c r="AB4461" s="40"/>
      <c r="AC4461" s="40"/>
      <c r="AD4461" s="40"/>
      <c r="AE4461" s="40"/>
      <c r="AF4461" s="40"/>
      <c r="AG4461" s="40"/>
      <c r="AH4461" s="40"/>
      <c r="AI4461" s="40"/>
      <c r="AJ4461" s="40"/>
      <c r="AK4461" s="40"/>
      <c r="AL4461" s="40"/>
      <c r="AM4461" s="40"/>
      <c r="AN4461" s="40"/>
      <c r="AO4461" s="51"/>
    </row>
    <row r="4462" spans="1:41" s="3" customFormat="1" x14ac:dyDescent="0.25">
      <c r="A4462" s="40"/>
      <c r="B4462" s="50"/>
      <c r="C4462" s="40"/>
      <c r="D4462" s="58"/>
      <c r="E4462" s="40"/>
      <c r="F4462" s="40"/>
      <c r="G4462" s="40"/>
      <c r="H4462" s="40"/>
      <c r="I4462" s="40"/>
      <c r="J4462" s="40"/>
      <c r="K4462" s="40"/>
      <c r="L4462" s="40"/>
      <c r="M4462" s="40"/>
      <c r="N4462" s="40"/>
      <c r="O4462" s="40"/>
      <c r="P4462" s="40"/>
      <c r="Q4462" s="40"/>
      <c r="R4462" s="40"/>
      <c r="S4462" s="40"/>
      <c r="T4462" s="40"/>
      <c r="U4462" s="40"/>
      <c r="V4462" s="40"/>
      <c r="W4462" s="40"/>
      <c r="X4462" s="40"/>
      <c r="Y4462" s="40"/>
      <c r="Z4462" s="40"/>
      <c r="AA4462" s="40"/>
      <c r="AB4462" s="40"/>
      <c r="AC4462" s="40"/>
      <c r="AD4462" s="40"/>
      <c r="AE4462" s="40"/>
      <c r="AF4462" s="40"/>
      <c r="AG4462" s="40"/>
      <c r="AH4462" s="40"/>
      <c r="AI4462" s="40"/>
      <c r="AJ4462" s="40"/>
      <c r="AK4462" s="40"/>
      <c r="AL4462" s="40"/>
      <c r="AM4462" s="40"/>
      <c r="AN4462" s="40"/>
      <c r="AO4462" s="51"/>
    </row>
    <row r="4463" spans="1:41" s="3" customFormat="1" x14ac:dyDescent="0.25">
      <c r="A4463" s="40"/>
      <c r="B4463" s="50"/>
      <c r="C4463" s="40"/>
      <c r="D4463" s="58"/>
      <c r="E4463" s="40"/>
      <c r="F4463" s="40"/>
      <c r="G4463" s="40"/>
      <c r="H4463" s="40"/>
      <c r="I4463" s="40"/>
      <c r="J4463" s="40"/>
      <c r="K4463" s="40"/>
      <c r="L4463" s="40"/>
      <c r="M4463" s="40"/>
      <c r="N4463" s="40"/>
      <c r="O4463" s="40"/>
      <c r="P4463" s="40"/>
      <c r="Q4463" s="40"/>
      <c r="R4463" s="40"/>
      <c r="S4463" s="40"/>
      <c r="T4463" s="40"/>
      <c r="U4463" s="40"/>
      <c r="V4463" s="40"/>
      <c r="W4463" s="40"/>
      <c r="X4463" s="40"/>
      <c r="Y4463" s="40"/>
      <c r="Z4463" s="40"/>
      <c r="AA4463" s="40"/>
      <c r="AB4463" s="40"/>
      <c r="AC4463" s="40"/>
      <c r="AD4463" s="40"/>
      <c r="AE4463" s="40"/>
      <c r="AF4463" s="40"/>
      <c r="AG4463" s="40"/>
      <c r="AH4463" s="40"/>
      <c r="AI4463" s="40"/>
      <c r="AJ4463" s="40"/>
      <c r="AK4463" s="40"/>
      <c r="AL4463" s="40"/>
      <c r="AM4463" s="40"/>
      <c r="AN4463" s="40"/>
      <c r="AO4463" s="51"/>
    </row>
    <row r="4464" spans="1:41" s="3" customFormat="1" x14ac:dyDescent="0.25">
      <c r="A4464" s="40"/>
      <c r="B4464" s="50"/>
      <c r="C4464" s="40"/>
      <c r="D4464" s="58"/>
      <c r="E4464" s="40"/>
      <c r="F4464" s="40"/>
      <c r="G4464" s="40"/>
      <c r="H4464" s="40"/>
      <c r="I4464" s="40"/>
      <c r="J4464" s="40"/>
      <c r="K4464" s="40"/>
      <c r="L4464" s="40"/>
      <c r="M4464" s="40"/>
      <c r="N4464" s="40"/>
      <c r="O4464" s="40"/>
      <c r="P4464" s="40"/>
      <c r="Q4464" s="40"/>
      <c r="R4464" s="40"/>
      <c r="S4464" s="40"/>
      <c r="T4464" s="40"/>
      <c r="U4464" s="40"/>
      <c r="V4464" s="40"/>
      <c r="W4464" s="40"/>
      <c r="X4464" s="40"/>
      <c r="Y4464" s="40"/>
      <c r="Z4464" s="40"/>
      <c r="AA4464" s="40"/>
      <c r="AB4464" s="40"/>
      <c r="AC4464" s="40"/>
      <c r="AD4464" s="40"/>
      <c r="AE4464" s="40"/>
      <c r="AF4464" s="40"/>
      <c r="AG4464" s="40"/>
      <c r="AH4464" s="40"/>
      <c r="AI4464" s="40"/>
      <c r="AJ4464" s="40"/>
      <c r="AK4464" s="40"/>
      <c r="AL4464" s="40"/>
      <c r="AM4464" s="40"/>
      <c r="AN4464" s="40"/>
      <c r="AO4464" s="51"/>
    </row>
    <row r="4465" spans="1:41" s="3" customFormat="1" x14ac:dyDescent="0.25">
      <c r="A4465" s="40"/>
      <c r="B4465" s="50"/>
      <c r="C4465" s="40"/>
      <c r="D4465" s="58"/>
      <c r="E4465" s="40"/>
      <c r="F4465" s="40"/>
      <c r="G4465" s="40"/>
      <c r="H4465" s="40"/>
      <c r="I4465" s="40"/>
      <c r="J4465" s="40"/>
      <c r="K4465" s="40"/>
      <c r="L4465" s="40"/>
      <c r="M4465" s="40"/>
      <c r="N4465" s="40"/>
      <c r="O4465" s="40"/>
      <c r="P4465" s="40"/>
      <c r="Q4465" s="40"/>
      <c r="R4465" s="40"/>
      <c r="S4465" s="40"/>
      <c r="T4465" s="40"/>
      <c r="U4465" s="40"/>
      <c r="V4465" s="40"/>
      <c r="W4465" s="40"/>
      <c r="X4465" s="40"/>
      <c r="Y4465" s="40"/>
      <c r="Z4465" s="40"/>
      <c r="AA4465" s="40"/>
      <c r="AB4465" s="40"/>
      <c r="AC4465" s="40"/>
      <c r="AD4465" s="40"/>
      <c r="AE4465" s="40"/>
      <c r="AF4465" s="40"/>
      <c r="AG4465" s="40"/>
      <c r="AH4465" s="40"/>
      <c r="AI4465" s="40"/>
      <c r="AJ4465" s="40"/>
      <c r="AK4465" s="40"/>
      <c r="AL4465" s="40"/>
      <c r="AM4465" s="40"/>
      <c r="AN4465" s="40"/>
      <c r="AO4465" s="51"/>
    </row>
    <row r="4466" spans="1:41" s="3" customFormat="1" x14ac:dyDescent="0.25">
      <c r="A4466" s="40"/>
      <c r="B4466" s="50"/>
      <c r="C4466" s="40"/>
      <c r="D4466" s="58"/>
      <c r="E4466" s="40"/>
      <c r="F4466" s="40"/>
      <c r="G4466" s="40"/>
      <c r="H4466" s="40"/>
      <c r="I4466" s="40"/>
      <c r="J4466" s="40"/>
      <c r="K4466" s="40"/>
      <c r="L4466" s="40"/>
      <c r="M4466" s="40"/>
      <c r="N4466" s="40"/>
      <c r="O4466" s="40"/>
      <c r="P4466" s="40"/>
      <c r="Q4466" s="40"/>
      <c r="R4466" s="40"/>
      <c r="S4466" s="40"/>
      <c r="T4466" s="40"/>
      <c r="U4466" s="40"/>
      <c r="V4466" s="40"/>
      <c r="W4466" s="40"/>
      <c r="X4466" s="40"/>
      <c r="Y4466" s="40"/>
      <c r="Z4466" s="40"/>
      <c r="AA4466" s="40"/>
      <c r="AB4466" s="40"/>
      <c r="AC4466" s="40"/>
      <c r="AD4466" s="40"/>
      <c r="AE4466" s="40"/>
      <c r="AF4466" s="40"/>
      <c r="AG4466" s="40"/>
      <c r="AH4466" s="40"/>
      <c r="AI4466" s="40"/>
      <c r="AJ4466" s="40"/>
      <c r="AK4466" s="40"/>
      <c r="AL4466" s="40"/>
      <c r="AM4466" s="40"/>
      <c r="AN4466" s="40"/>
      <c r="AO4466" s="51"/>
    </row>
    <row r="4467" spans="1:41" s="3" customFormat="1" x14ac:dyDescent="0.25">
      <c r="A4467" s="40"/>
      <c r="B4467" s="50"/>
      <c r="C4467" s="40"/>
      <c r="D4467" s="58"/>
      <c r="E4467" s="40"/>
      <c r="F4467" s="40"/>
      <c r="G4467" s="40"/>
      <c r="H4467" s="40"/>
      <c r="I4467" s="40"/>
      <c r="J4467" s="40"/>
      <c r="K4467" s="40"/>
      <c r="L4467" s="40"/>
      <c r="M4467" s="40"/>
      <c r="N4467" s="40"/>
      <c r="O4467" s="40"/>
      <c r="P4467" s="40"/>
      <c r="Q4467" s="40"/>
      <c r="R4467" s="40"/>
      <c r="S4467" s="40"/>
      <c r="T4467" s="40"/>
      <c r="U4467" s="40"/>
      <c r="V4467" s="40"/>
      <c r="W4467" s="40"/>
      <c r="X4467" s="40"/>
      <c r="Y4467" s="40"/>
      <c r="Z4467" s="40"/>
      <c r="AA4467" s="40"/>
      <c r="AB4467" s="40"/>
      <c r="AC4467" s="40"/>
      <c r="AD4467" s="40"/>
      <c r="AE4467" s="40"/>
      <c r="AF4467" s="40"/>
      <c r="AG4467" s="40"/>
      <c r="AH4467" s="40"/>
      <c r="AI4467" s="40"/>
      <c r="AJ4467" s="40"/>
      <c r="AK4467" s="40"/>
      <c r="AL4467" s="40"/>
      <c r="AM4467" s="40"/>
      <c r="AN4467" s="40"/>
      <c r="AO4467" s="51"/>
    </row>
    <row r="4468" spans="1:41" s="3" customFormat="1" x14ac:dyDescent="0.25">
      <c r="A4468" s="40"/>
      <c r="B4468" s="50"/>
      <c r="C4468" s="40"/>
      <c r="D4468" s="58"/>
      <c r="E4468" s="40"/>
      <c r="F4468" s="40"/>
      <c r="G4468" s="40"/>
      <c r="H4468" s="40"/>
      <c r="I4468" s="40"/>
      <c r="J4468" s="40"/>
      <c r="K4468" s="40"/>
      <c r="L4468" s="40"/>
      <c r="M4468" s="40"/>
      <c r="N4468" s="40"/>
      <c r="O4468" s="40"/>
      <c r="P4468" s="40"/>
      <c r="Q4468" s="40"/>
      <c r="R4468" s="40"/>
      <c r="S4468" s="40"/>
      <c r="T4468" s="40"/>
      <c r="U4468" s="40"/>
      <c r="V4468" s="40"/>
      <c r="W4468" s="40"/>
      <c r="X4468" s="40"/>
      <c r="Y4468" s="40"/>
      <c r="Z4468" s="40"/>
      <c r="AA4468" s="40"/>
      <c r="AB4468" s="40"/>
      <c r="AC4468" s="40"/>
      <c r="AD4468" s="40"/>
      <c r="AE4468" s="40"/>
      <c r="AF4468" s="40"/>
      <c r="AG4468" s="40"/>
      <c r="AH4468" s="40"/>
      <c r="AI4468" s="40"/>
      <c r="AJ4468" s="40"/>
      <c r="AK4468" s="40"/>
      <c r="AL4468" s="40"/>
      <c r="AM4468" s="40"/>
      <c r="AN4468" s="40"/>
      <c r="AO4468" s="51"/>
    </row>
    <row r="4469" spans="1:41" s="3" customFormat="1" x14ac:dyDescent="0.25">
      <c r="A4469" s="40"/>
      <c r="B4469" s="50"/>
      <c r="C4469" s="40"/>
      <c r="D4469" s="58"/>
      <c r="E4469" s="40"/>
      <c r="F4469" s="40"/>
      <c r="G4469" s="40"/>
      <c r="H4469" s="40"/>
      <c r="I4469" s="40"/>
      <c r="J4469" s="40"/>
      <c r="K4469" s="40"/>
      <c r="L4469" s="40"/>
      <c r="M4469" s="40"/>
      <c r="N4469" s="40"/>
      <c r="O4469" s="40"/>
      <c r="P4469" s="40"/>
      <c r="Q4469" s="40"/>
      <c r="R4469" s="40"/>
      <c r="S4469" s="40"/>
      <c r="T4469" s="40"/>
      <c r="U4469" s="40"/>
      <c r="V4469" s="40"/>
      <c r="W4469" s="40"/>
      <c r="X4469" s="40"/>
      <c r="Y4469" s="40"/>
      <c r="Z4469" s="40"/>
      <c r="AA4469" s="40"/>
      <c r="AB4469" s="40"/>
      <c r="AC4469" s="40"/>
      <c r="AD4469" s="40"/>
      <c r="AE4469" s="40"/>
      <c r="AF4469" s="40"/>
      <c r="AG4469" s="40"/>
      <c r="AH4469" s="40"/>
      <c r="AI4469" s="40"/>
      <c r="AJ4469" s="40"/>
      <c r="AK4469" s="40"/>
      <c r="AL4469" s="40"/>
      <c r="AM4469" s="40"/>
      <c r="AN4469" s="40"/>
      <c r="AO4469" s="51"/>
    </row>
    <row r="4470" spans="1:41" s="3" customFormat="1" x14ac:dyDescent="0.25">
      <c r="A4470" s="40"/>
      <c r="B4470" s="50"/>
      <c r="C4470" s="40"/>
      <c r="D4470" s="58"/>
      <c r="E4470" s="40"/>
      <c r="F4470" s="40"/>
      <c r="G4470" s="40"/>
      <c r="H4470" s="40"/>
      <c r="I4470" s="40"/>
      <c r="J4470" s="40"/>
      <c r="K4470" s="40"/>
      <c r="L4470" s="40"/>
      <c r="M4470" s="40"/>
      <c r="N4470" s="40"/>
      <c r="O4470" s="40"/>
      <c r="P4470" s="40"/>
      <c r="Q4470" s="40"/>
      <c r="R4470" s="40"/>
      <c r="S4470" s="40"/>
      <c r="T4470" s="40"/>
      <c r="U4470" s="40"/>
      <c r="V4470" s="40"/>
      <c r="W4470" s="40"/>
      <c r="X4470" s="40"/>
      <c r="Y4470" s="40"/>
      <c r="Z4470" s="40"/>
      <c r="AA4470" s="40"/>
      <c r="AB4470" s="40"/>
      <c r="AC4470" s="40"/>
      <c r="AD4470" s="40"/>
      <c r="AE4470" s="40"/>
      <c r="AF4470" s="40"/>
      <c r="AG4470" s="40"/>
      <c r="AH4470" s="40"/>
      <c r="AI4470" s="40"/>
      <c r="AJ4470" s="40"/>
      <c r="AK4470" s="40"/>
      <c r="AL4470" s="40"/>
      <c r="AM4470" s="40"/>
      <c r="AN4470" s="40"/>
      <c r="AO4470" s="51"/>
    </row>
    <row r="4471" spans="1:41" s="3" customFormat="1" x14ac:dyDescent="0.25">
      <c r="A4471" s="40"/>
      <c r="B4471" s="50"/>
      <c r="C4471" s="40"/>
      <c r="D4471" s="58"/>
      <c r="E4471" s="40"/>
      <c r="F4471" s="40"/>
      <c r="G4471" s="40"/>
      <c r="H4471" s="40"/>
      <c r="I4471" s="40"/>
      <c r="J4471" s="40"/>
      <c r="K4471" s="40"/>
      <c r="L4471" s="40"/>
      <c r="M4471" s="40"/>
      <c r="N4471" s="40"/>
      <c r="O4471" s="40"/>
      <c r="P4471" s="40"/>
      <c r="Q4471" s="40"/>
      <c r="R4471" s="40"/>
      <c r="S4471" s="40"/>
      <c r="T4471" s="40"/>
      <c r="U4471" s="40"/>
      <c r="V4471" s="40"/>
      <c r="W4471" s="40"/>
      <c r="X4471" s="40"/>
      <c r="Y4471" s="40"/>
      <c r="Z4471" s="40"/>
      <c r="AA4471" s="40"/>
      <c r="AB4471" s="40"/>
      <c r="AC4471" s="40"/>
      <c r="AD4471" s="40"/>
      <c r="AE4471" s="40"/>
      <c r="AF4471" s="40"/>
      <c r="AG4471" s="40"/>
      <c r="AH4471" s="40"/>
      <c r="AI4471" s="40"/>
      <c r="AJ4471" s="40"/>
      <c r="AK4471" s="40"/>
      <c r="AL4471" s="40"/>
      <c r="AM4471" s="40"/>
      <c r="AN4471" s="40"/>
      <c r="AO4471" s="51"/>
    </row>
    <row r="4472" spans="1:41" s="3" customFormat="1" x14ac:dyDescent="0.25">
      <c r="A4472" s="40"/>
      <c r="B4472" s="50"/>
      <c r="C4472" s="40"/>
      <c r="D4472" s="58"/>
      <c r="E4472" s="40"/>
      <c r="F4472" s="40"/>
      <c r="G4472" s="40"/>
      <c r="H4472" s="40"/>
      <c r="I4472" s="40"/>
      <c r="J4472" s="40"/>
      <c r="K4472" s="40"/>
      <c r="L4472" s="40"/>
      <c r="M4472" s="40"/>
      <c r="N4472" s="40"/>
      <c r="O4472" s="40"/>
      <c r="P4472" s="40"/>
      <c r="Q4472" s="40"/>
      <c r="R4472" s="40"/>
      <c r="S4472" s="40"/>
      <c r="T4472" s="40"/>
      <c r="U4472" s="40"/>
      <c r="V4472" s="40"/>
      <c r="W4472" s="40"/>
      <c r="X4472" s="40"/>
      <c r="Y4472" s="40"/>
      <c r="Z4472" s="40"/>
      <c r="AA4472" s="40"/>
      <c r="AB4472" s="40"/>
      <c r="AC4472" s="40"/>
      <c r="AD4472" s="40"/>
      <c r="AE4472" s="40"/>
      <c r="AF4472" s="40"/>
      <c r="AG4472" s="40"/>
      <c r="AH4472" s="40"/>
      <c r="AI4472" s="40"/>
      <c r="AJ4472" s="40"/>
      <c r="AK4472" s="40"/>
      <c r="AL4472" s="40"/>
      <c r="AM4472" s="40"/>
      <c r="AN4472" s="40"/>
      <c r="AO4472" s="51"/>
    </row>
    <row r="4473" spans="1:41" s="3" customFormat="1" x14ac:dyDescent="0.25">
      <c r="A4473" s="40"/>
      <c r="B4473" s="50"/>
      <c r="C4473" s="40"/>
      <c r="D4473" s="58"/>
      <c r="E4473" s="40"/>
      <c r="F4473" s="40"/>
      <c r="G4473" s="40"/>
      <c r="H4473" s="40"/>
      <c r="I4473" s="40"/>
      <c r="J4473" s="40"/>
      <c r="K4473" s="40"/>
      <c r="L4473" s="40"/>
      <c r="M4473" s="40"/>
      <c r="N4473" s="40"/>
      <c r="O4473" s="40"/>
      <c r="P4473" s="40"/>
      <c r="Q4473" s="40"/>
      <c r="R4473" s="40"/>
      <c r="S4473" s="40"/>
      <c r="T4473" s="40"/>
      <c r="U4473" s="40"/>
      <c r="V4473" s="40"/>
      <c r="W4473" s="40"/>
      <c r="X4473" s="40"/>
      <c r="Y4473" s="40"/>
      <c r="Z4473" s="40"/>
      <c r="AA4473" s="40"/>
      <c r="AB4473" s="40"/>
      <c r="AC4473" s="40"/>
      <c r="AD4473" s="40"/>
      <c r="AE4473" s="40"/>
      <c r="AF4473" s="40"/>
      <c r="AG4473" s="40"/>
      <c r="AH4473" s="40"/>
      <c r="AI4473" s="40"/>
      <c r="AJ4473" s="40"/>
      <c r="AK4473" s="40"/>
      <c r="AL4473" s="40"/>
      <c r="AM4473" s="40"/>
      <c r="AN4473" s="40"/>
      <c r="AO4473" s="51"/>
    </row>
    <row r="4474" spans="1:41" s="3" customFormat="1" x14ac:dyDescent="0.25">
      <c r="A4474" s="40"/>
      <c r="B4474" s="50"/>
      <c r="C4474" s="40"/>
      <c r="D4474" s="58"/>
      <c r="E4474" s="40"/>
      <c r="F4474" s="40"/>
      <c r="G4474" s="40"/>
      <c r="H4474" s="40"/>
      <c r="I4474" s="40"/>
      <c r="J4474" s="40"/>
      <c r="K4474" s="40"/>
      <c r="L4474" s="40"/>
      <c r="M4474" s="40"/>
      <c r="N4474" s="40"/>
      <c r="O4474" s="40"/>
      <c r="P4474" s="40"/>
      <c r="Q4474" s="40"/>
      <c r="R4474" s="40"/>
      <c r="S4474" s="40"/>
      <c r="T4474" s="40"/>
      <c r="U4474" s="40"/>
      <c r="V4474" s="40"/>
      <c r="W4474" s="40"/>
      <c r="X4474" s="40"/>
      <c r="Y4474" s="40"/>
      <c r="Z4474" s="40"/>
      <c r="AA4474" s="40"/>
      <c r="AB4474" s="40"/>
      <c r="AC4474" s="40"/>
      <c r="AD4474" s="40"/>
      <c r="AE4474" s="40"/>
      <c r="AF4474" s="40"/>
      <c r="AG4474" s="40"/>
      <c r="AH4474" s="40"/>
      <c r="AI4474" s="40"/>
      <c r="AJ4474" s="40"/>
      <c r="AK4474" s="40"/>
      <c r="AL4474" s="40"/>
      <c r="AM4474" s="40"/>
      <c r="AN4474" s="40"/>
      <c r="AO4474" s="51"/>
    </row>
    <row r="4475" spans="1:41" s="3" customFormat="1" x14ac:dyDescent="0.25">
      <c r="A4475" s="40"/>
      <c r="B4475" s="50"/>
      <c r="C4475" s="40"/>
      <c r="D4475" s="58"/>
      <c r="E4475" s="40"/>
      <c r="F4475" s="40"/>
      <c r="G4475" s="40"/>
      <c r="H4475" s="40"/>
      <c r="I4475" s="40"/>
      <c r="J4475" s="40"/>
      <c r="K4475" s="40"/>
      <c r="L4475" s="40"/>
      <c r="M4475" s="40"/>
      <c r="N4475" s="40"/>
      <c r="O4475" s="40"/>
      <c r="P4475" s="40"/>
      <c r="Q4475" s="40"/>
      <c r="R4475" s="40"/>
      <c r="S4475" s="40"/>
      <c r="T4475" s="40"/>
      <c r="U4475" s="40"/>
      <c r="V4475" s="40"/>
      <c r="W4475" s="40"/>
      <c r="X4475" s="40"/>
      <c r="Y4475" s="40"/>
      <c r="Z4475" s="40"/>
      <c r="AA4475" s="40"/>
      <c r="AB4475" s="40"/>
      <c r="AC4475" s="40"/>
      <c r="AD4475" s="40"/>
      <c r="AE4475" s="40"/>
      <c r="AF4475" s="40"/>
      <c r="AG4475" s="40"/>
      <c r="AH4475" s="40"/>
      <c r="AI4475" s="40"/>
      <c r="AJ4475" s="40"/>
      <c r="AK4475" s="40"/>
      <c r="AL4475" s="40"/>
      <c r="AM4475" s="40"/>
      <c r="AN4475" s="40"/>
      <c r="AO4475" s="51"/>
    </row>
    <row r="4476" spans="1:41" s="3" customFormat="1" x14ac:dyDescent="0.25">
      <c r="A4476" s="40"/>
      <c r="B4476" s="50"/>
      <c r="C4476" s="40"/>
      <c r="D4476" s="58"/>
      <c r="E4476" s="40"/>
      <c r="F4476" s="40"/>
      <c r="G4476" s="40"/>
      <c r="H4476" s="40"/>
      <c r="I4476" s="40"/>
      <c r="J4476" s="40"/>
      <c r="K4476" s="40"/>
      <c r="L4476" s="40"/>
      <c r="M4476" s="40"/>
      <c r="N4476" s="40"/>
      <c r="O4476" s="40"/>
      <c r="P4476" s="40"/>
      <c r="Q4476" s="40"/>
      <c r="R4476" s="40"/>
      <c r="S4476" s="40"/>
      <c r="T4476" s="40"/>
      <c r="U4476" s="40"/>
      <c r="V4476" s="40"/>
      <c r="W4476" s="40"/>
      <c r="X4476" s="40"/>
      <c r="Y4476" s="40"/>
      <c r="Z4476" s="40"/>
      <c r="AA4476" s="40"/>
      <c r="AB4476" s="40"/>
      <c r="AC4476" s="40"/>
      <c r="AD4476" s="40"/>
      <c r="AE4476" s="40"/>
      <c r="AF4476" s="40"/>
      <c r="AG4476" s="40"/>
      <c r="AH4476" s="40"/>
      <c r="AI4476" s="40"/>
      <c r="AJ4476" s="40"/>
      <c r="AK4476" s="40"/>
      <c r="AL4476" s="40"/>
      <c r="AM4476" s="40"/>
      <c r="AN4476" s="40"/>
      <c r="AO4476" s="51"/>
    </row>
    <row r="4477" spans="1:41" s="3" customFormat="1" x14ac:dyDescent="0.25">
      <c r="A4477" s="40"/>
      <c r="B4477" s="50"/>
      <c r="C4477" s="40"/>
      <c r="D4477" s="58"/>
      <c r="E4477" s="40"/>
      <c r="F4477" s="40"/>
      <c r="G4477" s="40"/>
      <c r="H4477" s="40"/>
      <c r="I4477" s="40"/>
      <c r="J4477" s="40"/>
      <c r="K4477" s="40"/>
      <c r="L4477" s="40"/>
      <c r="M4477" s="40"/>
      <c r="N4477" s="40"/>
      <c r="O4477" s="40"/>
      <c r="P4477" s="40"/>
      <c r="Q4477" s="40"/>
      <c r="R4477" s="40"/>
      <c r="S4477" s="40"/>
      <c r="T4477" s="40"/>
      <c r="U4477" s="40"/>
      <c r="V4477" s="40"/>
      <c r="W4477" s="40"/>
      <c r="X4477" s="40"/>
      <c r="Y4477" s="40"/>
      <c r="Z4477" s="40"/>
      <c r="AA4477" s="40"/>
      <c r="AB4477" s="40"/>
      <c r="AC4477" s="40"/>
      <c r="AD4477" s="40"/>
      <c r="AE4477" s="40"/>
      <c r="AF4477" s="40"/>
      <c r="AG4477" s="40"/>
      <c r="AH4477" s="40"/>
      <c r="AI4477" s="40"/>
      <c r="AJ4477" s="40"/>
      <c r="AK4477" s="40"/>
      <c r="AL4477" s="40"/>
      <c r="AM4477" s="40"/>
      <c r="AN4477" s="40"/>
      <c r="AO4477" s="51"/>
    </row>
    <row r="4478" spans="1:41" s="3" customFormat="1" x14ac:dyDescent="0.25">
      <c r="A4478" s="40"/>
      <c r="B4478" s="50"/>
      <c r="C4478" s="40"/>
      <c r="D4478" s="58"/>
      <c r="E4478" s="40"/>
      <c r="F4478" s="40"/>
      <c r="G4478" s="40"/>
      <c r="H4478" s="40"/>
      <c r="I4478" s="40"/>
      <c r="J4478" s="40"/>
      <c r="K4478" s="40"/>
      <c r="L4478" s="40"/>
      <c r="M4478" s="40"/>
      <c r="N4478" s="40"/>
      <c r="O4478" s="40"/>
      <c r="P4478" s="40"/>
      <c r="Q4478" s="40"/>
      <c r="R4478" s="40"/>
      <c r="S4478" s="40"/>
      <c r="T4478" s="40"/>
      <c r="U4478" s="40"/>
      <c r="V4478" s="40"/>
      <c r="W4478" s="40"/>
      <c r="X4478" s="40"/>
      <c r="Y4478" s="40"/>
      <c r="Z4478" s="40"/>
      <c r="AA4478" s="40"/>
      <c r="AB4478" s="40"/>
      <c r="AC4478" s="40"/>
      <c r="AD4478" s="40"/>
      <c r="AE4478" s="40"/>
      <c r="AF4478" s="40"/>
      <c r="AG4478" s="40"/>
      <c r="AH4478" s="40"/>
      <c r="AI4478" s="40"/>
      <c r="AJ4478" s="40"/>
      <c r="AK4478" s="40"/>
      <c r="AL4478" s="40"/>
      <c r="AM4478" s="40"/>
      <c r="AN4478" s="40"/>
      <c r="AO4478" s="51"/>
    </row>
    <row r="4479" spans="1:41" s="3" customFormat="1" x14ac:dyDescent="0.25">
      <c r="A4479" s="40"/>
      <c r="B4479" s="50"/>
      <c r="C4479" s="40"/>
      <c r="D4479" s="58"/>
      <c r="E4479" s="40"/>
      <c r="F4479" s="40"/>
      <c r="G4479" s="40"/>
      <c r="H4479" s="40"/>
      <c r="I4479" s="40"/>
      <c r="J4479" s="40"/>
      <c r="K4479" s="40"/>
      <c r="L4479" s="40"/>
      <c r="M4479" s="40"/>
      <c r="N4479" s="40"/>
      <c r="O4479" s="40"/>
      <c r="P4479" s="40"/>
      <c r="Q4479" s="40"/>
      <c r="R4479" s="40"/>
      <c r="S4479" s="40"/>
      <c r="T4479" s="40"/>
      <c r="U4479" s="40"/>
      <c r="V4479" s="40"/>
      <c r="W4479" s="40"/>
      <c r="X4479" s="40"/>
      <c r="Y4479" s="40"/>
      <c r="Z4479" s="40"/>
      <c r="AA4479" s="40"/>
      <c r="AB4479" s="40"/>
      <c r="AC4479" s="40"/>
      <c r="AD4479" s="40"/>
      <c r="AE4479" s="40"/>
      <c r="AF4479" s="40"/>
      <c r="AG4479" s="40"/>
      <c r="AH4479" s="40"/>
      <c r="AI4479" s="40"/>
      <c r="AJ4479" s="40"/>
      <c r="AK4479" s="40"/>
      <c r="AL4479" s="40"/>
      <c r="AM4479" s="40"/>
      <c r="AN4479" s="40"/>
      <c r="AO4479" s="51"/>
    </row>
    <row r="4480" spans="1:41" s="3" customFormat="1" x14ac:dyDescent="0.25">
      <c r="A4480" s="40"/>
      <c r="B4480" s="50"/>
      <c r="C4480" s="40"/>
      <c r="D4480" s="58"/>
      <c r="E4480" s="40"/>
      <c r="F4480" s="40"/>
      <c r="G4480" s="40"/>
      <c r="H4480" s="40"/>
      <c r="I4480" s="40"/>
      <c r="J4480" s="40"/>
      <c r="K4480" s="40"/>
      <c r="L4480" s="40"/>
      <c r="M4480" s="40"/>
      <c r="N4480" s="40"/>
      <c r="O4480" s="40"/>
      <c r="P4480" s="40"/>
      <c r="Q4480" s="40"/>
      <c r="R4480" s="40"/>
      <c r="S4480" s="40"/>
      <c r="T4480" s="40"/>
      <c r="U4480" s="40"/>
      <c r="V4480" s="40"/>
      <c r="W4480" s="40"/>
      <c r="X4480" s="40"/>
      <c r="Y4480" s="40"/>
      <c r="Z4480" s="40"/>
      <c r="AA4480" s="40"/>
      <c r="AB4480" s="40"/>
      <c r="AC4480" s="40"/>
      <c r="AD4480" s="40"/>
      <c r="AE4480" s="40"/>
      <c r="AF4480" s="40"/>
      <c r="AG4480" s="40"/>
      <c r="AH4480" s="40"/>
      <c r="AI4480" s="40"/>
      <c r="AJ4480" s="40"/>
      <c r="AK4480" s="40"/>
      <c r="AL4480" s="40"/>
      <c r="AM4480" s="40"/>
      <c r="AN4480" s="40"/>
      <c r="AO4480" s="51"/>
    </row>
    <row r="4481" spans="1:41" s="3" customFormat="1" x14ac:dyDescent="0.25">
      <c r="A4481" s="40"/>
      <c r="B4481" s="50"/>
      <c r="C4481" s="40"/>
      <c r="D4481" s="58"/>
      <c r="E4481" s="40"/>
      <c r="F4481" s="40"/>
      <c r="G4481" s="40"/>
      <c r="H4481" s="40"/>
      <c r="I4481" s="40"/>
      <c r="J4481" s="40"/>
      <c r="K4481" s="40"/>
      <c r="L4481" s="40"/>
      <c r="M4481" s="40"/>
      <c r="N4481" s="40"/>
      <c r="O4481" s="40"/>
      <c r="P4481" s="40"/>
      <c r="Q4481" s="40"/>
      <c r="R4481" s="40"/>
      <c r="S4481" s="40"/>
      <c r="T4481" s="40"/>
      <c r="U4481" s="40"/>
      <c r="V4481" s="40"/>
      <c r="W4481" s="40"/>
      <c r="X4481" s="40"/>
      <c r="Y4481" s="40"/>
      <c r="Z4481" s="40"/>
      <c r="AA4481" s="40"/>
      <c r="AB4481" s="40"/>
      <c r="AC4481" s="40"/>
      <c r="AD4481" s="40"/>
      <c r="AE4481" s="40"/>
      <c r="AF4481" s="40"/>
      <c r="AG4481" s="40"/>
      <c r="AH4481" s="40"/>
      <c r="AI4481" s="40"/>
      <c r="AJ4481" s="40"/>
      <c r="AK4481" s="40"/>
      <c r="AL4481" s="40"/>
      <c r="AM4481" s="40"/>
      <c r="AN4481" s="40"/>
      <c r="AO4481" s="51"/>
    </row>
  </sheetData>
  <mergeCells count="32">
    <mergeCell ref="AO14:AO16"/>
    <mergeCell ref="K15:O15"/>
    <mergeCell ref="P15:T15"/>
    <mergeCell ref="U15:V15"/>
    <mergeCell ref="W15:X15"/>
    <mergeCell ref="Y15:Z15"/>
    <mergeCell ref="AE15:AF15"/>
    <mergeCell ref="AM15:AM16"/>
    <mergeCell ref="AN15:AN16"/>
    <mergeCell ref="AG15:AH15"/>
    <mergeCell ref="AI15:AJ15"/>
    <mergeCell ref="AK15:AL15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U14:Z14"/>
    <mergeCell ref="AA14:AB15"/>
    <mergeCell ref="AE14:AN14"/>
    <mergeCell ref="AC15:AD15"/>
    <mergeCell ref="A12:AO12"/>
    <mergeCell ref="A4:AO4"/>
    <mergeCell ref="A6:AO6"/>
    <mergeCell ref="A7:AO7"/>
    <mergeCell ref="A9:AO9"/>
    <mergeCell ref="A11:AO11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f3</vt:lpstr>
      <vt:lpstr>f3_start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2017-03-20T12:51:00Z</cp:lastPrinted>
  <dcterms:created xsi:type="dcterms:W3CDTF">2017-02-18T11:54:55Z</dcterms:created>
  <dcterms:modified xsi:type="dcterms:W3CDTF">2019-02-22T07:31:34Z</dcterms:modified>
</cp:coreProperties>
</file>