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5315" windowHeight="12630"/>
  </bookViews>
  <sheets>
    <sheet name="f14 " sheetId="2" r:id="rId1"/>
  </sheets>
  <definedNames>
    <definedName name="_xlnm._FilterDatabase" localSheetId="0" hidden="1">'f14 '!$A$15:$W$796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4_start" localSheetId="0">'f14 '!#REF!</definedName>
    <definedName name="f14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_xlnm.Print_Area" localSheetId="0">'f14 '!$A$1:$Y$15</definedName>
    <definedName name="Приказ" localSheetId="0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Q970" i="2" l="1"/>
  <c r="Q838" i="2"/>
  <c r="Q613" i="2"/>
  <c r="P399" i="2"/>
  <c r="R399" i="2"/>
  <c r="S399" i="2"/>
  <c r="T399" i="2"/>
  <c r="U399" i="2"/>
  <c r="V399" i="2"/>
  <c r="W399" i="2"/>
  <c r="X399" i="2"/>
  <c r="Y399" i="2"/>
  <c r="Q399" i="2"/>
  <c r="Q390" i="2"/>
  <c r="Q265" i="2"/>
  <c r="Q230" i="2"/>
  <c r="Q217" i="2"/>
  <c r="Q47" i="2"/>
  <c r="Q35" i="2"/>
  <c r="Q26" i="2"/>
  <c r="Q389" i="2" l="1"/>
  <c r="Q818" i="2"/>
  <c r="Q816" i="2" s="1"/>
  <c r="R818" i="2"/>
  <c r="R816" i="2" s="1"/>
  <c r="S818" i="2"/>
  <c r="S816" i="2" s="1"/>
  <c r="T818" i="2"/>
  <c r="T816" i="2" s="1"/>
  <c r="U818" i="2"/>
  <c r="U816" i="2" s="1"/>
  <c r="V818" i="2"/>
  <c r="V816" i="2" s="1"/>
  <c r="W818" i="2"/>
  <c r="W816" i="2" s="1"/>
  <c r="X818" i="2"/>
  <c r="X816" i="2" s="1"/>
  <c r="Y818" i="2"/>
  <c r="Y816" i="2" s="1"/>
  <c r="P818" i="2"/>
  <c r="P816" i="2" s="1"/>
  <c r="R390" i="2"/>
  <c r="S390" i="2"/>
  <c r="T390" i="2"/>
  <c r="U390" i="2"/>
  <c r="V390" i="2"/>
  <c r="W390" i="2"/>
  <c r="X390" i="2"/>
  <c r="Y390" i="2"/>
  <c r="P390" i="2"/>
  <c r="R265" i="2"/>
  <c r="S265" i="2"/>
  <c r="T265" i="2"/>
  <c r="U265" i="2"/>
  <c r="V265" i="2"/>
  <c r="W265" i="2"/>
  <c r="X265" i="2"/>
  <c r="Y265" i="2"/>
  <c r="P265" i="2"/>
  <c r="R230" i="2"/>
  <c r="R229" i="2" s="1"/>
  <c r="S230" i="2"/>
  <c r="S229" i="2" s="1"/>
  <c r="T230" i="2"/>
  <c r="T229" i="2" s="1"/>
  <c r="U230" i="2"/>
  <c r="U229" i="2" s="1"/>
  <c r="V230" i="2"/>
  <c r="V229" i="2" s="1"/>
  <c r="W230" i="2"/>
  <c r="W229" i="2" s="1"/>
  <c r="X230" i="2"/>
  <c r="X229" i="2" s="1"/>
  <c r="Y230" i="2"/>
  <c r="Y229" i="2" s="1"/>
  <c r="R47" i="2"/>
  <c r="S47" i="2"/>
  <c r="T47" i="2"/>
  <c r="U47" i="2"/>
  <c r="V47" i="2"/>
  <c r="W47" i="2"/>
  <c r="X47" i="2"/>
  <c r="Y47" i="2"/>
  <c r="P47" i="2"/>
  <c r="R35" i="2"/>
  <c r="S35" i="2"/>
  <c r="T35" i="2"/>
  <c r="U35" i="2"/>
  <c r="V35" i="2"/>
  <c r="W35" i="2"/>
  <c r="X35" i="2"/>
  <c r="Y35" i="2"/>
  <c r="P35" i="2"/>
  <c r="R26" i="2"/>
  <c r="S26" i="2"/>
  <c r="T26" i="2"/>
  <c r="U26" i="2"/>
  <c r="V26" i="2"/>
  <c r="W26" i="2"/>
  <c r="X26" i="2"/>
  <c r="Y26" i="2"/>
  <c r="P26" i="2"/>
  <c r="Q22" i="2"/>
  <c r="R970" i="2"/>
  <c r="S970" i="2"/>
  <c r="T970" i="2"/>
  <c r="T22" i="2" s="1"/>
  <c r="U970" i="2"/>
  <c r="U22" i="2" s="1"/>
  <c r="V970" i="2"/>
  <c r="V22" i="2" s="1"/>
  <c r="W970" i="2"/>
  <c r="W22" i="2" s="1"/>
  <c r="X970" i="2"/>
  <c r="X22" i="2" s="1"/>
  <c r="Y970" i="2"/>
  <c r="Y22" i="2" s="1"/>
  <c r="P970" i="2"/>
  <c r="P22" i="2" s="1"/>
  <c r="Q20" i="2"/>
  <c r="R838" i="2"/>
  <c r="R20" i="2" s="1"/>
  <c r="S838" i="2"/>
  <c r="S20" i="2" s="1"/>
  <c r="T838" i="2"/>
  <c r="T20" i="2" s="1"/>
  <c r="U838" i="2"/>
  <c r="U20" i="2" s="1"/>
  <c r="V838" i="2"/>
  <c r="V20" i="2" s="1"/>
  <c r="W838" i="2"/>
  <c r="W20" i="2" s="1"/>
  <c r="X838" i="2"/>
  <c r="X20" i="2" s="1"/>
  <c r="Y838" i="2"/>
  <c r="Y20" i="2" s="1"/>
  <c r="Q612" i="2"/>
  <c r="Q388" i="2" s="1"/>
  <c r="R613" i="2"/>
  <c r="R612" i="2" s="1"/>
  <c r="S613" i="2"/>
  <c r="S612" i="2" s="1"/>
  <c r="T613" i="2"/>
  <c r="T612" i="2" s="1"/>
  <c r="U613" i="2"/>
  <c r="U612" i="2" s="1"/>
  <c r="V613" i="2"/>
  <c r="V612" i="2" s="1"/>
  <c r="W613" i="2"/>
  <c r="W612" i="2" s="1"/>
  <c r="X613" i="2"/>
  <c r="X612" i="2" s="1"/>
  <c r="Y613" i="2"/>
  <c r="Y612" i="2" s="1"/>
  <c r="P613" i="2"/>
  <c r="P612" i="2" s="1"/>
  <c r="R22" i="2"/>
  <c r="S22" i="2"/>
  <c r="W25" i="2" l="1"/>
  <c r="W389" i="2"/>
  <c r="S25" i="2"/>
  <c r="X389" i="2"/>
  <c r="P25" i="2"/>
  <c r="V25" i="2"/>
  <c r="R25" i="2"/>
  <c r="T389" i="2"/>
  <c r="S389" i="2"/>
  <c r="Y25" i="2"/>
  <c r="U25" i="2"/>
  <c r="X25" i="2"/>
  <c r="T25" i="2"/>
  <c r="V389" i="2"/>
  <c r="R389" i="2"/>
  <c r="Y389" i="2"/>
  <c r="U389" i="2"/>
  <c r="S388" i="2" l="1"/>
  <c r="S18" i="2" s="1"/>
  <c r="W388" i="2"/>
  <c r="W18" i="2" s="1"/>
  <c r="P389" i="2"/>
  <c r="Q18" i="2"/>
  <c r="R388" i="2"/>
  <c r="R18" i="2" s="1"/>
  <c r="T388" i="2"/>
  <c r="T18" i="2" s="1"/>
  <c r="U388" i="2"/>
  <c r="U18" i="2" s="1"/>
  <c r="V388" i="2"/>
  <c r="V18" i="2" s="1"/>
  <c r="X388" i="2"/>
  <c r="X18" i="2" s="1"/>
  <c r="Y388" i="2"/>
  <c r="Y18" i="2" s="1"/>
  <c r="P220" i="2"/>
  <c r="R217" i="2"/>
  <c r="R24" i="2" s="1"/>
  <c r="R17" i="2" s="1"/>
  <c r="S217" i="2"/>
  <c r="S24" i="2" s="1"/>
  <c r="S17" i="2" s="1"/>
  <c r="T217" i="2"/>
  <c r="T24" i="2" s="1"/>
  <c r="T17" i="2" s="1"/>
  <c r="U217" i="2"/>
  <c r="V217" i="2"/>
  <c r="V24" i="2" s="1"/>
  <c r="V17" i="2" s="1"/>
  <c r="W217" i="2"/>
  <c r="W24" i="2" s="1"/>
  <c r="W17" i="2" s="1"/>
  <c r="X217" i="2"/>
  <c r="Y217" i="2"/>
  <c r="P217" i="2"/>
  <c r="Q25" i="2"/>
  <c r="P838" i="2"/>
  <c r="P20" i="2" s="1"/>
  <c r="Q229" i="2"/>
  <c r="P230" i="2"/>
  <c r="P229" i="2" s="1"/>
  <c r="P24" i="2" l="1"/>
  <c r="P17" i="2" s="1"/>
  <c r="Y24" i="2"/>
  <c r="Y17" i="2" s="1"/>
  <c r="Y16" i="2" s="1"/>
  <c r="U24" i="2"/>
  <c r="U17" i="2" s="1"/>
  <c r="U16" i="2" s="1"/>
  <c r="T16" i="2"/>
  <c r="Q24" i="2"/>
  <c r="Q17" i="2" s="1"/>
  <c r="Q16" i="2" s="1"/>
  <c r="X24" i="2"/>
  <c r="X17" i="2" s="1"/>
  <c r="X16" i="2" s="1"/>
  <c r="R16" i="2"/>
  <c r="S16" i="2"/>
  <c r="V16" i="2"/>
  <c r="W16" i="2"/>
  <c r="P388" i="2"/>
  <c r="P18" i="2" s="1"/>
  <c r="P16" i="2" l="1"/>
  <c r="D613" i="2"/>
  <c r="D399" i="2"/>
  <c r="D390" i="2"/>
  <c r="D265" i="2"/>
  <c r="D230" i="2"/>
  <c r="D22" i="2"/>
  <c r="D20" i="2"/>
  <c r="D18" i="2"/>
  <c r="D17" i="2"/>
  <c r="D16" i="2" l="1"/>
</calcChain>
</file>

<file path=xl/sharedStrings.xml><?xml version="1.0" encoding="utf-8"?>
<sst xmlns="http://schemas.openxmlformats.org/spreadsheetml/2006/main" count="13837" uniqueCount="1958">
  <si>
    <t>Приложение  № 14</t>
  </si>
  <si>
    <t>к приказу Минэнерго России</t>
  </si>
  <si>
    <t>от «05»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</si>
  <si>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</si>
  <si>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</si>
  <si>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</si>
  <si>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</si>
  <si>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</si>
  <si>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</si>
  <si>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</si>
  <si>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</si>
  <si>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</si>
  <si>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</si>
  <si>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</si>
  <si>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</si>
  <si>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Объщий ввод предусмотренный проектом_ КМ</t>
  </si>
  <si>
    <t>Объщий ввод предусмотренный проектом_ МВА</t>
  </si>
  <si>
    <t>Объщий ввод предусмотренный проектом_ Комплекты</t>
  </si>
  <si>
    <t>Объщий ввод предусмотренный проектом_ Штуки</t>
  </si>
  <si>
    <t>Объщий ввод предусмотренный проектом_ Прочее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</si>
  <si>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</si>
  <si>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</si>
  <si>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</si>
  <si>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</si>
  <si>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</si>
  <si>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</si>
  <si>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</si>
  <si>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</si>
  <si>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</si>
  <si>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</si>
  <si>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</si>
  <si>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</si>
  <si>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</si>
  <si>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16.2.3</t>
  </si>
  <si>
    <t>16.2.4</t>
  </si>
  <si>
    <t>1.</t>
  </si>
  <si>
    <t>Г</t>
  </si>
  <si>
    <t>нд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</si>
  <si>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</si>
  <si>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</si>
  <si>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</si>
  <si>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</si>
  <si>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</si>
  <si>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</si>
  <si>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</si>
  <si>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Инвестиционная программа МУП "Воронежская горэлектросеть"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</si>
  <si>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</si>
  <si>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</si>
  <si>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</si>
  <si>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</si>
  <si>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</si>
  <si>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</si>
  <si>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</si>
  <si>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</si>
  <si>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</si>
  <si>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</si>
  <si>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</si>
  <si>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</si>
  <si>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</si>
  <si>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</si>
  <si>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</si>
  <si>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</si>
  <si>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</si>
  <si>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</si>
  <si>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</si>
  <si>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</si>
  <si>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</si>
  <si>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</si>
  <si>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</si>
  <si>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</si>
  <si>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</si>
  <si>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</si>
  <si>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</si>
  <si>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</si>
  <si>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</si>
  <si>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</si>
  <si>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</si>
  <si>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</si>
  <si>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</si>
  <si>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</si>
  <si>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</si>
  <si>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</si>
  <si>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</si>
  <si>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</si>
  <si>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</si>
  <si>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</si>
  <si>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</si>
  <si>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</si>
  <si>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</si>
  <si>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</si>
  <si>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</si>
  <si>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</si>
  <si>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</si>
  <si>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</si>
  <si>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</si>
  <si>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</si>
  <si>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</si>
  <si>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</si>
  <si>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</si>
  <si>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</si>
  <si>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</si>
  <si>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</si>
  <si>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</si>
  <si>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</si>
  <si>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</si>
  <si>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</si>
  <si>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</si>
  <si>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</si>
  <si>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</si>
  <si>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</si>
  <si>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</si>
  <si>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</si>
  <si>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</si>
  <si>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</si>
  <si>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</si>
  <si>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</si>
  <si>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</si>
  <si>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</si>
  <si>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</si>
  <si>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</si>
  <si>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</si>
  <si>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</si>
  <si>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</si>
  <si>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</si>
  <si>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</si>
  <si>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</si>
  <si>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</si>
  <si>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</si>
  <si>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</si>
  <si>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</si>
  <si>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</si>
  <si>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</si>
  <si>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</si>
  <si>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</si>
  <si>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</si>
  <si>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</si>
  <si>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</si>
  <si>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</si>
  <si>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</si>
  <si>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</si>
  <si>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</si>
  <si>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</si>
  <si>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</si>
  <si>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</si>
  <si>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</si>
  <si>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</si>
  <si>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</si>
  <si>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</si>
  <si>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</si>
  <si>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</si>
  <si>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</si>
  <si>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</si>
  <si>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</si>
  <si>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</si>
  <si>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</si>
  <si>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</si>
  <si>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</si>
  <si>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</si>
  <si>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</si>
  <si>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</si>
  <si>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</si>
  <si>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</si>
  <si>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</si>
  <si>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</si>
  <si>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</si>
  <si>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</si>
  <si>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</si>
  <si>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</si>
  <si>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</si>
  <si>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</si>
  <si>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</si>
  <si>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</si>
  <si>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</si>
  <si>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</si>
  <si>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</si>
  <si>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</si>
  <si>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</si>
  <si>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</si>
  <si>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</si>
  <si>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</si>
  <si>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</si>
  <si>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</si>
  <si>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</si>
  <si>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</si>
  <si>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</si>
  <si>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</si>
  <si>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</si>
  <si>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</si>
  <si>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</si>
  <si>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</si>
  <si>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</si>
  <si>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</si>
  <si>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</si>
  <si>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</si>
  <si>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</si>
  <si>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</si>
  <si>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</si>
  <si>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</si>
  <si>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</si>
  <si>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</si>
  <si>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</si>
  <si>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</si>
  <si>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</si>
  <si>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</si>
  <si>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</si>
  <si>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</si>
  <si>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</si>
  <si>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</si>
  <si>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</si>
  <si>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</si>
  <si>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</si>
  <si>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</si>
  <si>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</si>
  <si>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</si>
  <si>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</si>
  <si>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</si>
  <si>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</si>
  <si>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</si>
  <si>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</si>
  <si>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</si>
  <si>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</si>
  <si>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</si>
  <si>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</si>
  <si>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</si>
  <si>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</si>
  <si>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</si>
  <si>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</si>
  <si>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</si>
  <si>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</si>
  <si>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</si>
  <si>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</si>
  <si>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</si>
  <si>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</si>
  <si>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</si>
  <si>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</si>
  <si>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</si>
  <si>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</si>
  <si>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</si>
  <si>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</si>
  <si>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</si>
  <si>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</si>
  <si>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</si>
  <si>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</si>
  <si>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</si>
  <si>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</si>
  <si>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</si>
  <si>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</si>
  <si>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</si>
  <si>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</si>
  <si>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</si>
  <si>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</si>
  <si>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</si>
  <si>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</si>
  <si>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</si>
  <si>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</si>
  <si>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</si>
  <si>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</si>
  <si>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</si>
  <si>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</si>
  <si>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</si>
  <si>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</si>
  <si>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</si>
  <si>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</si>
  <si>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</si>
  <si>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</si>
  <si>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</si>
  <si>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</si>
  <si>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</si>
  <si>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</si>
  <si>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</si>
  <si>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</si>
  <si>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</si>
  <si>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</si>
  <si>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</si>
  <si>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</si>
  <si>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</si>
  <si>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</si>
  <si>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</si>
  <si>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</si>
  <si>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</si>
  <si>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</si>
  <si>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</si>
  <si>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</si>
  <si>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</si>
  <si>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</si>
  <si>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</si>
  <si>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</si>
  <si>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</si>
  <si>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</si>
  <si>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</si>
  <si>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</si>
  <si>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</si>
  <si>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</si>
  <si>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</si>
  <si>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</si>
  <si>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</si>
  <si>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H_17/00030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</si>
  <si>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</si>
  <si>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</si>
  <si>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</si>
  <si>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</si>
  <si>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</si>
  <si>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</si>
  <si>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</si>
  <si>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</si>
  <si>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</si>
  <si>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</si>
  <si>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</si>
  <si>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</si>
  <si>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</si>
  <si>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</si>
  <si>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</si>
  <si>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</si>
  <si>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</si>
  <si>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</si>
  <si>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</si>
  <si>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</si>
  <si>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</si>
  <si>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</si>
  <si>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</si>
  <si>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</si>
  <si>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</si>
  <si>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</si>
  <si>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</si>
  <si>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</si>
  <si>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</si>
  <si>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</si>
  <si>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</si>
  <si>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</si>
  <si>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</si>
  <si>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</si>
  <si>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</si>
  <si>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</si>
  <si>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</si>
  <si>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</si>
  <si>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</si>
  <si>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</si>
  <si>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</si>
  <si>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</si>
  <si>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</si>
  <si>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</si>
  <si>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</si>
  <si>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</si>
  <si>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</si>
  <si>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</si>
  <si>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</si>
  <si>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</si>
  <si>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</si>
  <si>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</si>
  <si>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</si>
  <si>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</si>
  <si>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</si>
  <si>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</si>
  <si>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</si>
  <si>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</si>
  <si>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</si>
  <si>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</si>
  <si>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</si>
  <si>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</si>
  <si>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</si>
  <si>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</si>
  <si>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</si>
  <si>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</si>
  <si>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</si>
  <si>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</si>
  <si>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</si>
  <si>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</si>
  <si>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</si>
  <si>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</si>
  <si>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</si>
  <si>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</si>
  <si>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</si>
  <si>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</si>
  <si>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</si>
  <si>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</si>
  <si>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</si>
  <si>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</si>
  <si>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</si>
  <si>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</si>
  <si>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</si>
  <si>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</si>
  <si>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</si>
  <si>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</si>
  <si>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</si>
  <si>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</si>
  <si>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</si>
  <si>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</si>
  <si>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</si>
  <si>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</si>
  <si>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</si>
  <si>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</si>
  <si>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</si>
  <si>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</si>
  <si>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</si>
  <si>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</si>
  <si>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</si>
  <si>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</si>
  <si>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</si>
  <si>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</si>
  <si>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</si>
  <si>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</si>
  <si>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</si>
  <si>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</si>
  <si>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</si>
  <si>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</si>
  <si>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</si>
  <si>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</si>
  <si>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</si>
  <si>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</si>
  <si>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</si>
  <si>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</si>
  <si>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</si>
  <si>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</si>
  <si>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</si>
  <si>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</si>
  <si>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</si>
  <si>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</si>
  <si>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</si>
  <si>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</si>
  <si>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</si>
  <si>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</si>
  <si>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</si>
  <si>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</si>
  <si>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</si>
  <si>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</si>
  <si>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</si>
  <si>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</si>
  <si>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</si>
  <si>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</si>
  <si>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</si>
  <si>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</si>
  <si>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</si>
  <si>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</si>
  <si>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</si>
  <si>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</si>
  <si>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</si>
  <si>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</si>
  <si>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</si>
  <si>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</si>
  <si>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</si>
  <si>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</si>
  <si>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</si>
  <si>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</si>
  <si>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</si>
  <si>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</si>
  <si>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</si>
  <si>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</si>
  <si>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</si>
  <si>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</si>
  <si>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</si>
  <si>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</si>
  <si>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</si>
  <si>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</si>
  <si>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</si>
  <si>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</si>
  <si>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</si>
  <si>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</si>
  <si>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</si>
  <si>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</si>
  <si>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</si>
  <si>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</si>
  <si>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</si>
  <si>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</si>
  <si>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</si>
  <si>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</si>
  <si>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</si>
  <si>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</si>
  <si>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</si>
  <si>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</si>
  <si>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</si>
  <si>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</si>
  <si>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</si>
  <si>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</si>
  <si>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</si>
  <si>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</si>
  <si>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</si>
  <si>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</si>
  <si>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</si>
  <si>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</si>
  <si>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</si>
  <si>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G_16/1.3.6.22</t>
  </si>
  <si>
    <t>Реконструкция низковольтного оборудования.Установка рубильника  в ТП-1083</t>
  </si>
  <si>
    <t>G_16/1.3.6.23</t>
  </si>
  <si>
    <t>Реконструкция низковольтного оборудования.Установка рубильника  в ТП-1290</t>
  </si>
  <si>
    <t>G_16/1.3.6.24</t>
  </si>
  <si>
    <t>Реконструкция низковольтного оборудования.Установка рубильника  в ТП-688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</si>
  <si>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</si>
  <si>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</si>
  <si>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</si>
  <si>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</si>
  <si>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</si>
  <si>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</si>
  <si>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</si>
  <si>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</si>
  <si>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</si>
  <si>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</si>
  <si>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</si>
  <si>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</si>
  <si>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</si>
  <si>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</si>
  <si>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</si>
  <si>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</si>
  <si>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</si>
  <si>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</si>
  <si>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</si>
  <si>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</si>
  <si>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</si>
  <si>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</si>
  <si>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</si>
  <si>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</si>
  <si>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</si>
  <si>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</si>
  <si>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</si>
  <si>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</si>
  <si>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</si>
  <si>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</si>
  <si>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</si>
  <si>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</si>
  <si>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</si>
  <si>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</si>
  <si>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</si>
  <si>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</si>
  <si>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</si>
  <si>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</si>
  <si>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</si>
  <si>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</si>
  <si>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</si>
  <si>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</si>
  <si>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</si>
  <si>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</si>
  <si>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</si>
  <si>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</si>
  <si>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</si>
  <si>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</si>
  <si>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</si>
  <si>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</si>
  <si>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</si>
  <si>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</si>
  <si>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</si>
  <si>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</si>
  <si>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</si>
  <si>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</si>
  <si>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</si>
  <si>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</si>
  <si>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</si>
  <si>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</si>
  <si>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</si>
  <si>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</si>
  <si>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</si>
  <si>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</si>
  <si>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</si>
  <si>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</si>
  <si>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</si>
  <si>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</si>
  <si>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</si>
  <si>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</si>
  <si>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</si>
  <si>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</si>
  <si>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</si>
  <si>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</si>
  <si>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</si>
  <si>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</si>
  <si>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</si>
  <si>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</si>
  <si>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</si>
  <si>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</si>
  <si>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</si>
  <si>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</si>
  <si>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</si>
  <si>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</si>
  <si>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</si>
  <si>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</si>
  <si>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</si>
  <si>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</si>
  <si>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</si>
  <si>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</si>
  <si>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</si>
  <si>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</si>
  <si>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</si>
  <si>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</si>
  <si>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</si>
  <si>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</si>
  <si>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</si>
  <si>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</si>
  <si>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</si>
  <si>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</si>
  <si>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</si>
  <si>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</si>
  <si>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</si>
  <si>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</si>
  <si>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</si>
  <si>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</si>
  <si>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</si>
  <si>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</si>
  <si>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</si>
  <si>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</si>
  <si>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</si>
  <si>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</si>
  <si>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</si>
  <si>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</si>
  <si>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</si>
  <si>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</si>
  <si>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</si>
  <si>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</si>
  <si>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</si>
  <si>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</si>
  <si>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</si>
  <si>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</si>
  <si>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</si>
  <si>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</si>
  <si>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</si>
  <si>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</si>
  <si>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</si>
  <si>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</si>
  <si>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</si>
  <si>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</si>
  <si>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</si>
  <si>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</si>
  <si>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</si>
  <si>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</si>
  <si>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</si>
  <si>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</si>
  <si>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</si>
  <si>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</si>
  <si>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</si>
  <si>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</si>
  <si>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</si>
  <si>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</si>
  <si>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</si>
  <si>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</si>
  <si>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</si>
  <si>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</si>
  <si>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</si>
  <si>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</si>
  <si>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</si>
  <si>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</si>
  <si>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</si>
  <si>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</si>
  <si>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</si>
  <si>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</si>
  <si>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</si>
  <si>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</si>
  <si>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</si>
  <si>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</si>
  <si>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</si>
  <si>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</si>
  <si>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</si>
  <si>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</si>
  <si>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</si>
  <si>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</si>
  <si>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</si>
  <si>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</si>
  <si>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</si>
  <si>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</si>
  <si>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</si>
  <si>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</si>
  <si>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</si>
  <si>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</si>
  <si>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</si>
  <si>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</si>
  <si>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</si>
  <si>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</si>
  <si>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</si>
  <si>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</si>
  <si>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</si>
  <si>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</si>
  <si>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</si>
  <si>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</si>
  <si>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</si>
  <si>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</si>
  <si>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</si>
  <si>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</si>
  <si>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</si>
  <si>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</si>
  <si>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</si>
  <si>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</si>
  <si>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</si>
  <si>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</si>
  <si>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</si>
  <si>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</si>
  <si>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</si>
  <si>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</si>
  <si>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</si>
  <si>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</si>
  <si>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</si>
  <si>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</si>
  <si>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</si>
  <si>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</si>
  <si>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</si>
  <si>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</si>
  <si>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</si>
  <si>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</si>
  <si>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</si>
  <si>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</si>
  <si>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</si>
  <si>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</si>
  <si>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</si>
  <si>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</si>
  <si>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</si>
  <si>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</si>
  <si>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</si>
  <si>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</si>
  <si>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</si>
  <si>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</si>
  <si>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</si>
  <si>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</si>
  <si>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</si>
  <si>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</si>
  <si>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</si>
  <si>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</si>
  <si>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</si>
  <si>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</si>
  <si>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</si>
  <si>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</si>
  <si>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</si>
  <si>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</si>
  <si>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</si>
  <si>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</si>
  <si>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</si>
  <si>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</si>
  <si>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</si>
  <si>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</si>
  <si>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</si>
  <si>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</si>
  <si>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</si>
  <si>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</si>
  <si>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</si>
  <si>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</si>
  <si>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</si>
  <si>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</si>
  <si>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</si>
  <si>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</si>
  <si>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</si>
  <si>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</si>
  <si>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</si>
  <si>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</si>
  <si>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</si>
  <si>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</si>
  <si>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</si>
  <si>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</si>
  <si>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</si>
  <si>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</si>
  <si>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</si>
  <si>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</si>
  <si>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</si>
  <si>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</si>
  <si>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</si>
  <si>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</si>
  <si>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</si>
  <si>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</si>
  <si>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</si>
  <si>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</si>
  <si>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</si>
  <si>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</si>
  <si>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</si>
  <si>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</si>
  <si>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</si>
  <si>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</si>
  <si>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</si>
  <si>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</si>
  <si>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</si>
  <si>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</si>
  <si>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</si>
  <si>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</si>
  <si>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</si>
  <si>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</si>
  <si>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</si>
  <si>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</si>
  <si>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</si>
  <si>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</si>
  <si>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</si>
  <si>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</si>
  <si>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</si>
  <si>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</si>
  <si>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</si>
  <si>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</si>
  <si>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</si>
  <si>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</si>
  <si>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</si>
  <si>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</si>
  <si>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</si>
  <si>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</si>
  <si>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</si>
  <si>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</si>
  <si>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</si>
  <si>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</si>
  <si>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</si>
  <si>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</si>
  <si>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</si>
  <si>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</si>
  <si>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</si>
  <si>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</si>
  <si>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</si>
  <si>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</si>
  <si>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</si>
  <si>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</si>
  <si>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</si>
  <si>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</si>
  <si>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</si>
  <si>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</si>
  <si>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</si>
  <si>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</si>
  <si>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</si>
  <si>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</si>
  <si>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</si>
  <si>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</si>
  <si>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</si>
  <si>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</si>
  <si>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</si>
  <si>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</si>
  <si>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</si>
  <si>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</si>
  <si>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</si>
  <si>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</si>
  <si>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</si>
  <si>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</si>
  <si>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</si>
  <si>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</si>
  <si>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</si>
  <si>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</si>
  <si>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</si>
  <si>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</si>
  <si>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</si>
  <si>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</si>
  <si>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</si>
  <si>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</si>
  <si>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</si>
  <si>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</si>
  <si>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</si>
  <si>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</si>
  <si>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</si>
  <si>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</si>
  <si>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</si>
  <si>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</si>
  <si>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</si>
  <si>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</si>
  <si>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</si>
  <si>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</si>
  <si>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</si>
  <si>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</si>
  <si>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</si>
  <si>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</si>
  <si>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</si>
  <si>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</si>
  <si>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</si>
  <si>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</si>
  <si>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</si>
  <si>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</si>
  <si>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</si>
  <si>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</si>
  <si>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</si>
  <si>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</si>
  <si>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</si>
  <si>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</si>
  <si>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</si>
  <si>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</si>
  <si>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</si>
  <si>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</si>
  <si>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</si>
  <si>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</si>
  <si>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</si>
  <si>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</si>
  <si>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</si>
  <si>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</si>
  <si>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</si>
  <si>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</si>
  <si>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</si>
  <si>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</si>
  <si>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</si>
  <si>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</si>
  <si>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</si>
  <si>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</si>
  <si>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</si>
  <si>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</si>
  <si>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</si>
  <si>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</si>
  <si>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</si>
  <si>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</si>
  <si>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</si>
  <si>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</si>
  <si>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</si>
  <si>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</si>
  <si>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</si>
  <si>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</si>
  <si>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</si>
  <si>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</si>
  <si>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</si>
  <si>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</si>
  <si>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</si>
  <si>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</si>
  <si>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</si>
  <si>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</si>
  <si>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</si>
  <si>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</si>
  <si>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</si>
  <si>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</si>
  <si>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</si>
  <si>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</si>
  <si>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</si>
  <si>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</si>
  <si>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</si>
  <si>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</si>
  <si>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</si>
  <si>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</si>
  <si>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</si>
  <si>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</si>
  <si>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</si>
  <si>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</si>
  <si>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</si>
  <si>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</si>
  <si>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</si>
  <si>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</si>
  <si>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</si>
  <si>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</si>
  <si>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</si>
  <si>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</si>
  <si>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</si>
  <si>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</si>
  <si>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</si>
  <si>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</si>
  <si>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</si>
  <si>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</si>
  <si>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</si>
  <si>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</si>
  <si>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</si>
  <si>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</si>
  <si>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</si>
  <si>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</si>
  <si>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</si>
  <si>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</si>
  <si>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</si>
  <si>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</si>
  <si>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</si>
  <si>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</si>
  <si>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</si>
  <si>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</si>
  <si>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</si>
  <si>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</si>
  <si>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</si>
  <si>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</si>
  <si>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</si>
  <si>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</si>
  <si>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</si>
  <si>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</si>
  <si>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</si>
  <si>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</si>
  <si>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</si>
  <si>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</si>
  <si>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</si>
  <si>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</si>
  <si>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</si>
  <si>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</si>
  <si>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</si>
  <si>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</si>
  <si>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</si>
  <si>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</si>
  <si>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</si>
  <si>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</si>
  <si>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</si>
  <si>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</si>
  <si>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</si>
  <si>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</si>
  <si>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</si>
  <si>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</si>
  <si>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</si>
  <si>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</si>
  <si>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</si>
  <si>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</si>
  <si>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</si>
  <si>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</si>
  <si>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</si>
  <si>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</si>
  <si>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</si>
  <si>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</si>
  <si>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</si>
  <si>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</si>
  <si>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</si>
  <si>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</si>
  <si>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</si>
  <si>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</si>
  <si>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</si>
  <si>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</si>
  <si>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</si>
  <si>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</si>
  <si>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</si>
  <si>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</si>
  <si>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</si>
  <si>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</si>
  <si>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</si>
  <si>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</si>
  <si>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</si>
  <si>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</si>
  <si>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</si>
  <si>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</si>
  <si>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</si>
  <si>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</si>
  <si>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</si>
  <si>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</si>
  <si>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</si>
  <si>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</si>
  <si>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</si>
  <si>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</si>
  <si>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</si>
  <si>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</si>
  <si>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</si>
  <si>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</si>
  <si>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</si>
  <si>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</si>
  <si>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</si>
  <si>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</si>
  <si>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</si>
  <si>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</si>
  <si>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</si>
  <si>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</si>
  <si>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</si>
  <si>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</si>
  <si>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</si>
  <si>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</si>
  <si>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</si>
  <si>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</si>
  <si>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</si>
  <si>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</si>
  <si>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</si>
  <si>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</si>
  <si>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</si>
  <si>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</si>
  <si>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</si>
  <si>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</si>
  <si>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</si>
  <si>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</si>
  <si>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</si>
  <si>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</si>
  <si>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</si>
  <si>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</si>
  <si>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</si>
  <si>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</si>
  <si>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</si>
  <si>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</si>
  <si>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</si>
  <si>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</si>
  <si>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</si>
  <si>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</si>
  <si>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</si>
  <si>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</si>
  <si>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</si>
  <si>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</si>
  <si>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</si>
  <si>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</si>
  <si>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</si>
  <si>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</si>
  <si>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</si>
  <si>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</si>
  <si>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</si>
  <si>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</si>
  <si>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</si>
  <si>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</si>
  <si>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</si>
  <si>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</si>
  <si>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</si>
  <si>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</si>
  <si>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</si>
  <si>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</si>
  <si>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</si>
  <si>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</si>
  <si>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</si>
  <si>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</si>
  <si>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</si>
  <si>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</si>
  <si>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</si>
  <si>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</si>
  <si>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</si>
  <si>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</si>
  <si>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</si>
  <si>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</si>
  <si>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</si>
  <si>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</si>
  <si>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</si>
  <si>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</si>
  <si>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</si>
  <si>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</si>
  <si>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</si>
  <si>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</si>
  <si>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</si>
  <si>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</si>
  <si>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</si>
  <si>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</si>
  <si>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</si>
  <si>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</si>
  <si>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</si>
  <si>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</si>
  <si>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</si>
  <si>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</si>
  <si>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</si>
  <si>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</si>
  <si>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</si>
  <si>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</si>
  <si>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</si>
  <si>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</si>
  <si>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</si>
  <si>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</si>
  <si>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</si>
  <si>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</si>
  <si>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</si>
  <si>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</si>
  <si>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</si>
  <si>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</si>
  <si>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</si>
  <si>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</si>
  <si>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</si>
  <si>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</si>
  <si>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</si>
  <si>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</si>
  <si>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</si>
  <si>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</si>
  <si>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</si>
  <si>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</si>
  <si>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</si>
  <si>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</si>
  <si>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</si>
  <si>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</si>
  <si>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</si>
  <si>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</si>
  <si>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</si>
  <si>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</si>
  <si>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</si>
  <si>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</si>
  <si>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</si>
  <si>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</si>
  <si>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</si>
  <si>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</si>
  <si>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</si>
  <si>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</si>
  <si>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</si>
  <si>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</si>
  <si>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</si>
  <si>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</si>
  <si>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</si>
  <si>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</si>
  <si>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</si>
  <si>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</si>
  <si>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</si>
  <si>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</si>
  <si>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</si>
  <si>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</si>
  <si>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</si>
  <si>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</si>
  <si>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</si>
  <si>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</si>
  <si>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</si>
  <si>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</si>
  <si>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</si>
  <si>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</si>
  <si>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</si>
  <si>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</si>
  <si>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</si>
  <si>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</si>
  <si>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</si>
  <si>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</si>
  <si>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</si>
  <si>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</si>
  <si>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</si>
  <si>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</si>
  <si>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</si>
  <si>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</si>
  <si>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</si>
  <si>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</si>
  <si>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</si>
  <si>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</si>
  <si>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</si>
  <si>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</si>
  <si>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</si>
  <si>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</si>
  <si>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</si>
  <si>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</si>
  <si>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</si>
  <si>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</si>
  <si>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</si>
  <si>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</si>
  <si>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</si>
  <si>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</si>
  <si>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</si>
  <si>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</si>
  <si>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</si>
  <si>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</si>
  <si>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</si>
  <si>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</si>
  <si>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</si>
  <si>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</si>
  <si>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</si>
  <si>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</si>
  <si>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</si>
  <si>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</si>
  <si>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</si>
  <si>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</si>
  <si>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</si>
  <si>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</si>
  <si>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</si>
  <si>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</si>
  <si>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</si>
  <si>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</si>
  <si>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</si>
  <si>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</si>
  <si>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</si>
  <si>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</si>
  <si>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</si>
  <si>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</si>
  <si>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</si>
  <si>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</si>
  <si>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</si>
  <si>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</si>
  <si>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</si>
  <si>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</si>
  <si>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</si>
  <si>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</si>
  <si>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</si>
  <si>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</si>
  <si>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</si>
  <si>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</si>
  <si>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</si>
  <si>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</si>
  <si>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</si>
  <si>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</si>
  <si>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</si>
  <si>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H_17/2.1.1</t>
  </si>
  <si>
    <t>E_18/2.2.3</t>
  </si>
  <si>
    <t>E_19/2.2.3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</si>
  <si>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</si>
  <si>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</si>
  <si>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</si>
  <si>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</si>
  <si>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</si>
  <si>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</si>
  <si>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</si>
  <si>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</si>
  <si>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</si>
  <si>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</si>
  <si>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</si>
  <si>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</si>
  <si>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</si>
  <si>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</si>
  <si>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</si>
  <si>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</si>
  <si>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</si>
  <si>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</si>
  <si>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</si>
  <si>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</si>
  <si>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</si>
  <si>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</si>
  <si>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</si>
  <si>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</si>
  <si>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</si>
  <si>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</si>
  <si>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</si>
  <si>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</si>
  <si>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</si>
  <si>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</si>
  <si>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</si>
  <si>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</si>
  <si>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</si>
  <si>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</si>
  <si>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</si>
  <si>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</si>
  <si>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</si>
  <si>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</si>
  <si>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</si>
  <si>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</si>
  <si>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</si>
  <si>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</si>
  <si>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</si>
  <si>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</si>
  <si>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</si>
  <si>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</si>
  <si>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</si>
  <si>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</si>
  <si>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</si>
  <si>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</si>
  <si>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</si>
  <si>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</si>
  <si>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</si>
  <si>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</si>
  <si>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</si>
  <si>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</si>
  <si>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</si>
  <si>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</si>
  <si>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</si>
  <si>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</si>
  <si>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</si>
  <si>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</si>
  <si>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</si>
  <si>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</si>
  <si>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</si>
  <si>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</si>
  <si>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</si>
  <si>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</si>
  <si>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</si>
  <si>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</si>
  <si>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</si>
  <si>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</si>
  <si>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</si>
  <si>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</si>
  <si>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</si>
  <si>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</si>
  <si>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</si>
  <si>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</si>
  <si>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</si>
  <si>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</si>
  <si>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</si>
  <si>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</si>
  <si>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</si>
  <si>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</si>
  <si>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</si>
  <si>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</si>
  <si>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</si>
  <si>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</si>
  <si>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</si>
  <si>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</si>
  <si>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</si>
  <si>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</si>
  <si>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</si>
  <si>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</si>
  <si>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</si>
  <si>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</si>
  <si>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</si>
  <si>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</si>
  <si>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</si>
  <si>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</si>
  <si>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</si>
  <si>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</si>
  <si>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</si>
  <si>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</si>
  <si>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</si>
  <si>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</si>
  <si>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</si>
  <si>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</si>
  <si>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</si>
  <si>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</si>
  <si>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</si>
  <si>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</si>
  <si>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</si>
  <si>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</si>
  <si>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</si>
  <si>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</si>
  <si>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</si>
  <si>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</si>
  <si>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</si>
  <si>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</si>
  <si>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</si>
  <si>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</si>
  <si>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</si>
  <si>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</si>
  <si>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</si>
  <si>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</si>
  <si>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</si>
  <si>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</si>
  <si>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</si>
  <si>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</si>
  <si>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</si>
  <si>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</si>
  <si>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</si>
  <si>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</si>
  <si>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</si>
  <si>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</si>
  <si>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</si>
  <si>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</si>
  <si>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</si>
  <si>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</si>
  <si>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</si>
  <si>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</si>
  <si>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</si>
  <si>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</si>
  <si>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</si>
  <si>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</si>
  <si>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</si>
  <si>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</si>
  <si>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</si>
  <si>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</si>
  <si>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</si>
  <si>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</si>
  <si>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</si>
  <si>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</si>
  <si>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</si>
  <si>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</si>
  <si>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</si>
  <si>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</si>
  <si>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</si>
  <si>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</si>
  <si>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</si>
  <si>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</si>
  <si>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</si>
  <si>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</si>
  <si>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</si>
  <si>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</si>
  <si>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</si>
  <si>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</si>
  <si>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</si>
  <si>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</si>
  <si>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</si>
  <si>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</si>
  <si>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</si>
  <si>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</si>
  <si>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</si>
  <si>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</si>
  <si>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</si>
  <si>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</si>
  <si>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</si>
  <si>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</si>
  <si>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</si>
  <si>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</si>
  <si>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</si>
  <si>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</si>
  <si>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</si>
  <si>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</si>
  <si>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</si>
  <si>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</si>
  <si>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</si>
  <si>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</si>
  <si>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</si>
  <si>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</si>
  <si>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</si>
  <si>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</si>
  <si>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</si>
  <si>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</si>
  <si>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</si>
  <si>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</si>
  <si>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</si>
  <si>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</si>
  <si>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</si>
  <si>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</si>
  <si>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</si>
  <si>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</si>
  <si>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</si>
  <si>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</si>
  <si>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</si>
  <si>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</si>
  <si>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</si>
  <si>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</si>
  <si>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</si>
  <si>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</si>
  <si>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</si>
  <si>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</si>
  <si>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</si>
  <si>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</si>
  <si>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</si>
  <si>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</si>
  <si>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</si>
  <si>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</si>
  <si>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</si>
  <si>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</si>
  <si>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</si>
  <si>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</si>
  <si>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</si>
  <si>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</si>
  <si>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</si>
  <si>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</si>
  <si>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</si>
  <si>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</si>
  <si>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</si>
  <si>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</si>
  <si>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</si>
  <si>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</si>
  <si>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</si>
  <si>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</si>
  <si>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</si>
  <si>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</si>
  <si>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</si>
  <si>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</si>
  <si>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</si>
  <si>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H_17/1.3.9.1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</si>
  <si>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</si>
  <si>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</si>
  <si>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</si>
  <si>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</si>
  <si>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</si>
  <si>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</si>
  <si>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</si>
  <si>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Расчет сметной стоимости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</si>
  <si>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</si>
  <si>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</si>
  <si>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</si>
  <si>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</si>
  <si>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</si>
  <si>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</si>
  <si>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</si>
  <si>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</si>
  <si>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</si>
  <si>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</si>
  <si>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</si>
  <si>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</si>
  <si>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</si>
  <si>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</si>
  <si>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</si>
  <si>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</si>
  <si>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</si>
  <si>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</si>
  <si>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</si>
  <si>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</si>
  <si>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</si>
  <si>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>Год раскрытия информации: 2018 год</t>
  </si>
  <si>
    <t xml:space="preserve"> Реконструкция РП-15 в части установки двух вакуумных выключателей. по договору Т.П. (свыше 670 кВт) №90 от 19.02.2015</t>
  </si>
  <si>
    <t xml:space="preserve"> Строительство КЛ-10 кВ от ТП-560 протяженностью 1 км. по договору Т.П. №727 от 28.10.2016</t>
  </si>
  <si>
    <t xml:space="preserve"> Реконструкция ТП-560 в части установки одной камеры КСО. по договору Т.П. №727 от 28.10.2016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</si>
  <si>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</si>
  <si>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>H_17/00056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</si>
  <si>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</si>
  <si>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H_17/00057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</si>
  <si>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</si>
  <si>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H_17/00058</t>
  </si>
  <si>
    <t>Строительство КЛ-10 кВ протяженностью 0,568 км. для многоквартирного ж.д. ул.О.Дундича,19 (ООО "РемСтрой" дог. на ТП №1043 от 17.12.2013г.</t>
  </si>
  <si>
    <t>H_17/00059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</si>
  <si>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</si>
  <si>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H_17/00060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</si>
  <si>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</si>
  <si>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H_17/00061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</si>
  <si>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</si>
  <si>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</si>
  <si>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</si>
  <si>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H_17/00063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</si>
  <si>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</si>
  <si>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H_17/00064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</si>
  <si>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</si>
  <si>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H_17/00065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</si>
  <si>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</si>
  <si>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H_17/00066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</si>
  <si>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</si>
  <si>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H_17/00067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</si>
  <si>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</si>
  <si>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H_17/00068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</si>
  <si>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</si>
  <si>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H_17/00069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</si>
  <si>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</si>
  <si>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H_17/00070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</si>
  <si>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</si>
  <si>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H_17/00071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</si>
  <si>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</si>
  <si>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H_17/00072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</si>
  <si>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</si>
  <si>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H_17/00073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</si>
  <si>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</si>
  <si>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H_17/00074</t>
  </si>
  <si>
    <t>Строительство КЛ-10 кВ от ТП-1770  между ТП-813 и ТП-1758 (ООО "Еврострой" , дог. № 1017 от 12.11.2013 г.)</t>
  </si>
  <si>
    <t>H_17/00075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</si>
  <si>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</si>
  <si>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H_17/00076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</si>
  <si>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</si>
  <si>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</si>
  <si>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</si>
  <si>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</si>
  <si>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>Реконструкция ВЛ-0,4 кВ от ТП- 934 (протяженность по трассе 0,54 км)</t>
  </si>
  <si>
    <t>H_17/1.1.2.2</t>
  </si>
  <si>
    <t>Реконструкция ВЛ-0,4 кВ от ТП- 52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</si>
  <si>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</si>
  <si>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</si>
  <si>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</si>
  <si>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</si>
  <si>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</si>
  <si>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</si>
  <si>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</si>
  <si>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</si>
  <si>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</si>
  <si>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</si>
  <si>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</si>
  <si>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</si>
  <si>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</si>
  <si>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</si>
  <si>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</si>
  <si>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</si>
  <si>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</si>
  <si>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</si>
  <si>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</si>
  <si>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</si>
  <si>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</si>
  <si>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</si>
  <si>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</si>
  <si>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</si>
  <si>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</si>
  <si>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</si>
  <si>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</si>
  <si>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</si>
  <si>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</si>
  <si>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</si>
  <si>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</si>
  <si>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</si>
  <si>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</si>
  <si>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ТП-946 (2шт.)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</si>
  <si>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</si>
  <si>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</si>
  <si>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</si>
  <si>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</si>
  <si>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</si>
  <si>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</si>
  <si>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</si>
  <si>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</si>
  <si>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</si>
  <si>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</si>
  <si>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</si>
  <si>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</si>
  <si>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</si>
  <si>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</si>
  <si>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</si>
  <si>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</si>
  <si>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</si>
  <si>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</si>
  <si>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</si>
  <si>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</si>
  <si>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</si>
  <si>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</si>
  <si>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</si>
  <si>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</si>
  <si>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</si>
  <si>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</si>
  <si>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</si>
  <si>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</si>
  <si>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</si>
  <si>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</si>
  <si>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</si>
  <si>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</si>
  <si>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</si>
  <si>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</si>
  <si>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</si>
  <si>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</si>
  <si>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</si>
  <si>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</si>
  <si>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</si>
  <si>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</si>
  <si>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</si>
  <si>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</si>
  <si>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</si>
  <si>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</si>
  <si>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</si>
  <si>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</si>
  <si>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</si>
  <si>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</si>
  <si>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</si>
  <si>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</si>
  <si>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</si>
  <si>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</si>
  <si>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</si>
  <si>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</si>
  <si>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</si>
  <si>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</si>
  <si>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</si>
  <si>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</si>
  <si>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</si>
  <si>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</si>
  <si>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</si>
  <si>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</si>
  <si>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</si>
  <si>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</si>
  <si>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</si>
  <si>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</si>
  <si>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</si>
  <si>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</si>
  <si>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</si>
  <si>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</si>
  <si>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</si>
  <si>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</si>
  <si>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</si>
  <si>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</si>
  <si>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</si>
  <si>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</si>
  <si>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</si>
  <si>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</si>
  <si>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</si>
  <si>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</si>
  <si>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</si>
  <si>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</si>
  <si>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</si>
  <si>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</si>
  <si>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</si>
  <si>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</si>
  <si>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</si>
  <si>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</si>
  <si>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</si>
  <si>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</si>
  <si>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</si>
  <si>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</si>
  <si>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</si>
  <si>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</si>
  <si>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</si>
  <si>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</si>
  <si>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</si>
  <si>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</si>
  <si>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</si>
  <si>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</si>
  <si>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</si>
  <si>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</si>
  <si>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</si>
  <si>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</si>
  <si>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</si>
  <si>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</si>
  <si>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</si>
  <si>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</si>
  <si>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</si>
  <si>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</si>
  <si>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</si>
  <si>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</si>
  <si>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</si>
  <si>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</si>
  <si>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</si>
  <si>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</si>
  <si>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</si>
  <si>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</si>
  <si>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</si>
  <si>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</si>
  <si>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</si>
  <si>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</si>
  <si>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</si>
  <si>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</si>
  <si>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</si>
  <si>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</si>
  <si>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</si>
  <si>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</si>
  <si>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</si>
  <si>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</si>
  <si>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</si>
  <si>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</si>
  <si>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</si>
  <si>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трансформаторов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</si>
  <si>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</si>
  <si>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</si>
  <si>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</si>
  <si>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</si>
  <si>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</si>
  <si>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</si>
  <si>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</si>
  <si>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</si>
  <si>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</si>
  <si>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</si>
  <si>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</si>
  <si>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</si>
  <si>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</si>
  <si>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1х250) в ТП-1252 (увеличение мощности на  0,23МВА)</t>
  </si>
  <si>
    <t>H_17/1.3.7.8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</si>
  <si>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</si>
  <si>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</si>
  <si>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</si>
  <si>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</si>
  <si>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 охранной сигнализации в РП,ТП (24шт.)</t>
  </si>
  <si>
    <t>Е_17/1.3.8</t>
  </si>
  <si>
    <t>I_18/1.1.4</t>
  </si>
  <si>
    <t>Установка устройств  телемеханики в РП ,ТП  (10шт.)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</si>
  <si>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</si>
  <si>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</si>
  <si>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</si>
  <si>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</si>
  <si>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</si>
  <si>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</si>
  <si>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</si>
  <si>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</si>
  <si>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</si>
  <si>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</si>
  <si>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</si>
  <si>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</si>
  <si>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</si>
  <si>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</si>
  <si>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</si>
  <si>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</si>
  <si>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</si>
  <si>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</si>
  <si>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</si>
  <si>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</si>
  <si>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</si>
  <si>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</si>
  <si>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</si>
  <si>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</si>
  <si>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</si>
  <si>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</si>
  <si>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</si>
  <si>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</si>
  <si>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</si>
  <si>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</si>
  <si>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</si>
  <si>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</si>
  <si>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</si>
  <si>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</si>
  <si>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</si>
  <si>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</si>
  <si>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</si>
  <si>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</si>
  <si>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</si>
  <si>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</si>
  <si>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</si>
  <si>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</si>
  <si>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</si>
  <si>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</si>
  <si>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</si>
  <si>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</si>
  <si>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</si>
  <si>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</si>
  <si>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</si>
  <si>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</si>
  <si>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</si>
  <si>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</si>
  <si>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</si>
  <si>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</si>
  <si>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</si>
  <si>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</si>
  <si>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</si>
  <si>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</si>
  <si>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</si>
  <si>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</si>
  <si>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</si>
  <si>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</si>
  <si>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</si>
  <si>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</si>
  <si>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</si>
  <si>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</si>
  <si>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</si>
  <si>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</si>
  <si>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</si>
  <si>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</si>
  <si>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</si>
  <si>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</si>
  <si>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</si>
  <si>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</si>
  <si>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</si>
  <si>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</si>
  <si>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</si>
  <si>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</si>
  <si>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</si>
  <si>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</si>
  <si>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</si>
  <si>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</si>
  <si>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</si>
  <si>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</si>
  <si>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</si>
  <si>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</si>
  <si>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</si>
  <si>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</si>
  <si>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</si>
  <si>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</si>
  <si>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</si>
  <si>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</si>
  <si>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</si>
  <si>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</si>
  <si>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</si>
  <si>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</si>
  <si>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</si>
  <si>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</si>
  <si>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</si>
  <si>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</si>
  <si>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</si>
  <si>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</si>
  <si>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</si>
  <si>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0,4 кВ  от ТП-278 - ул. Газовая, 16 (протяженность по трассе 0,145 км)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</si>
  <si>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</si>
  <si>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</si>
  <si>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</si>
  <si>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</si>
  <si>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</si>
  <si>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</si>
  <si>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</si>
  <si>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</si>
  <si>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</si>
  <si>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</si>
  <si>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</si>
  <si>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</si>
  <si>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</si>
  <si>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</si>
  <si>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</si>
  <si>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</si>
  <si>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</si>
  <si>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</si>
  <si>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</si>
  <si>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</si>
  <si>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Установка автоматизированной информационно-измерительной системы контроля учета электрической энергии РП-1031,РП-19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</si>
  <si>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</si>
  <si>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</si>
  <si>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</si>
  <si>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</si>
  <si>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</si>
  <si>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</si>
  <si>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</si>
  <si>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</si>
  <si>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 К. Маркса, д.65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</si>
  <si>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</si>
  <si>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</si>
  <si>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</si>
  <si>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</si>
  <si>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</si>
  <si>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</si>
  <si>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</si>
  <si>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</si>
  <si>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</si>
  <si>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</si>
  <si>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</si>
  <si>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</si>
  <si>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</si>
  <si>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</si>
  <si>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</si>
  <si>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</si>
  <si>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</si>
  <si>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</si>
  <si>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Стр-во дополнительной БКТП  в сети ТП-33 (трансформаторная мощность 0,63МВА)</t>
  </si>
  <si>
    <t>Приобретение оборудования для производственных служб (Дуплексный фильтр Radial DPR4-6V 0,8МГц-1шт.,Электробензогенератор  (однофаз.)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</si>
  <si>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</si>
  <si>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</si>
  <si>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</si>
  <si>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</si>
  <si>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</si>
  <si>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</si>
  <si>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</si>
  <si>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</si>
  <si>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</si>
  <si>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</si>
  <si>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</si>
  <si>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</si>
  <si>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</si>
  <si>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</si>
  <si>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</si>
  <si>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</si>
  <si>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</si>
  <si>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</si>
  <si>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</si>
  <si>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</si>
  <si>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</si>
  <si>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</si>
  <si>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</si>
  <si>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</si>
  <si>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</si>
  <si>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</si>
  <si>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</si>
  <si>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</si>
  <si>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</si>
  <si>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Монтаж низковольтного оборудования для обеспечения технической возможности технологического присоединения (35 шт.)</t>
  </si>
  <si>
    <t>Монтаж высоковольтного оборудования для обеспечения технической возможности технологического присоединения (25 шт.)</t>
  </si>
  <si>
    <t>I_18/1.3.6.А.</t>
  </si>
  <si>
    <t>I_18/1.3.7.А.</t>
  </si>
  <si>
    <t>Реконструкция ВЛ-0,4 кВ  от ТП- 72  с монтажом кабельных линий (протяженность по трассе 7,4км)</t>
  </si>
  <si>
    <t>Монтаж ВЛ-0,4кВ на СИП  (протяженностю по трассе 1,9 км)</t>
  </si>
  <si>
    <t>I_18/1.1.1.5</t>
  </si>
  <si>
    <t>I_18/1.1.А.</t>
  </si>
  <si>
    <t>Прокладка КЛ-0,4кВ к ТП, РП (протяженность по трассе  4,1 км)</t>
  </si>
  <si>
    <t>I_18/2.2.5</t>
  </si>
  <si>
    <t>Стр-во КТП 1х250 взамен КТП-1324 по адресу:  Садовое кольцо,1-е Мая</t>
  </si>
  <si>
    <t>Стр-во КТП 1х250 взамен КТП-1024 по адресу:  ул.Ленина</t>
  </si>
  <si>
    <t>Стр-во КТП 1х250 взамен КТП-968 по адресу:  ул.9 Января,254А</t>
  </si>
  <si>
    <t>Стр-во КТП 1х250 взамен КТП-622 по адресу:  ул.206 Стр. дивизии,238</t>
  </si>
  <si>
    <t>Стр-во КТП 1х250 взамен КТП-621 по адресу:  ул.Горняков,317</t>
  </si>
  <si>
    <t>Стр-во КТП 1х250 взамен КТП-552 по адресу:  ул.Степанова,141</t>
  </si>
  <si>
    <t>Стр-во КТП 1х250 взамен КТП-505 по адресу:  пр. Рабочий,38</t>
  </si>
  <si>
    <t>Стр-во КТП 1х250 взамен КТП-312 по адресу: п.Сомово,Маклок</t>
  </si>
  <si>
    <t>Стр-во КТП 1х250 взамен КТП-136 по адресу: Ботанический сад ,ВГУ</t>
  </si>
  <si>
    <t>Стр-во КТП 1х250 взамен КТП-131 по адресу: ул. Пешестрелецкая,97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</si>
  <si>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</si>
  <si>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</si>
  <si>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</si>
  <si>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</si>
  <si>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</si>
  <si>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</si>
  <si>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</si>
  <si>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</si>
  <si>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</si>
  <si>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</si>
  <si>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</si>
  <si>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</si>
  <si>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I_18/2.2.6.8</t>
  </si>
  <si>
    <t>Предупреждение аврийных ситуаций.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</si>
</sst>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7" fontId="7" fillId="3" borderId="0">
      <alignment vertical="top"/>
    </xf>
    <xf numFmtId="38" fontId="8" fillId="0" borderId="0">
      <alignment vertical="top"/>
    </xf>
    <xf numFmtId="168" fontId="9" fillId="4" borderId="12" applyNumberFormat="0" applyFont="0">
      <alignment shrinkToFit="1"/>
      <protection locked="0"/>
    </xf>
    <xf numFmtId="0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9" fontId="9" fillId="5" borderId="0" applyFont="0" applyBorder="0">
      <alignment horizontal="center" vertical="center" shrinkToFit="1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13">
      <protection locked="0"/>
    </xf>
    <xf numFmtId="0" fontId="12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3" fillId="7" borderId="0" applyNumberFormat="0" applyBorder="0" applyAlignment="0" applyProtection="0"/>
    <xf numFmtId="168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3" fillId="9" borderId="0" applyNumberFormat="0" applyBorder="0" applyAlignment="0" applyProtection="0"/>
    <xf numFmtId="168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13" fillId="11" borderId="0" applyNumberFormat="0" applyBorder="0" applyAlignment="0" applyProtection="0"/>
    <xf numFmtId="168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3" fillId="15" borderId="0" applyNumberFormat="0" applyBorder="0" applyAlignment="0" applyProtection="0"/>
    <xf numFmtId="168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3" fillId="17" borderId="0" applyNumberFormat="0" applyBorder="0" applyAlignment="0" applyProtection="0"/>
    <xf numFmtId="168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13" fillId="21" borderId="0" applyNumberFormat="0" applyBorder="0" applyAlignment="0" applyProtection="0"/>
    <xf numFmtId="168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13" fillId="23" borderId="0" applyNumberFormat="0" applyBorder="0" applyAlignment="0" applyProtection="0"/>
    <xf numFmtId="168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13" fillId="25" borderId="0" applyNumberFormat="0" applyBorder="0" applyAlignment="0" applyProtection="0"/>
    <xf numFmtId="168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7" borderId="0" applyNumberFormat="0" applyBorder="0" applyAlignment="0" applyProtection="0"/>
    <xf numFmtId="168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3" borderId="0" applyNumberFormat="0" applyBorder="0" applyAlignment="0" applyProtection="0"/>
    <xf numFmtId="168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42" borderId="0" applyNumberFormat="0" applyBorder="0" applyAlignment="0" applyProtection="0"/>
    <xf numFmtId="0" fontId="16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6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7" fillId="0" borderId="0" applyFont="0" applyBorder="0">
      <alignment vertical="top"/>
    </xf>
    <xf numFmtId="14" fontId="17" fillId="0" borderId="0" applyFont="0" applyBorder="0">
      <alignment vertical="top"/>
    </xf>
    <xf numFmtId="14" fontId="18" fillId="0" borderId="0">
      <alignment vertical="top"/>
    </xf>
    <xf numFmtId="38" fontId="8" fillId="0" borderId="0">
      <alignment vertical="top"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168" fontId="20" fillId="0" borderId="0" applyFont="0" applyFill="0" applyBorder="0" applyAlignment="0" applyProtection="0"/>
    <xf numFmtId="168" fontId="8" fillId="0" borderId="0">
      <alignment vertical="top"/>
    </xf>
    <xf numFmtId="38" fontId="8" fillId="0" borderId="0">
      <alignment vertical="top"/>
    </xf>
    <xf numFmtId="0" fontId="2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2" fillId="0" borderId="0"/>
    <xf numFmtId="168" fontId="12" fillId="0" borderId="0"/>
    <xf numFmtId="0" fontId="2" fillId="0" borderId="0"/>
    <xf numFmtId="168" fontId="9" fillId="0" borderId="0"/>
    <xf numFmtId="168" fontId="9" fillId="0" borderId="0"/>
    <xf numFmtId="168" fontId="23" fillId="0" borderId="0"/>
    <xf numFmtId="0" fontId="2" fillId="0" borderId="0"/>
    <xf numFmtId="168" fontId="8" fillId="0" borderId="0"/>
    <xf numFmtId="168" fontId="4" fillId="0" borderId="0"/>
    <xf numFmtId="0" fontId="1" fillId="0" borderId="0"/>
    <xf numFmtId="168" fontId="24" fillId="0" borderId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53" borderId="15" applyNumberFormat="0" applyProtection="0">
      <alignment horizontal="right" vertical="center"/>
    </xf>
    <xf numFmtId="4" fontId="8" fillId="53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2" borderId="15" applyNumberFormat="0" applyProtection="0">
      <alignment horizontal="left" vertical="center" indent="1"/>
    </xf>
    <xf numFmtId="4" fontId="8" fillId="62" borderId="15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0" fontId="27" fillId="68" borderId="17" applyNumberFormat="0">
      <protection locked="0"/>
    </xf>
    <xf numFmtId="0" fontId="28" fillId="69" borderId="18" applyBorder="0"/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8" fillId="0" borderId="0"/>
    <xf numFmtId="0" fontId="29" fillId="71" borderId="2"/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8" fontId="31" fillId="0" borderId="0"/>
    <xf numFmtId="38" fontId="8" fillId="72" borderId="0">
      <alignment horizontal="right" vertical="top"/>
    </xf>
    <xf numFmtId="0" fontId="14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4" borderId="0" applyNumberFormat="0" applyBorder="0" applyAlignment="0" applyProtection="0"/>
    <xf numFmtId="168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6" borderId="0" applyNumberFormat="0" applyBorder="0" applyAlignment="0" applyProtection="0"/>
    <xf numFmtId="168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8" borderId="0" applyNumberFormat="0" applyBorder="0" applyAlignment="0" applyProtection="0"/>
    <xf numFmtId="168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80" borderId="0" applyNumberFormat="0" applyBorder="0" applyAlignment="0" applyProtection="0"/>
    <xf numFmtId="168" fontId="14" fillId="79" borderId="0" applyNumberFormat="0" applyBorder="0" applyAlignment="0" applyProtection="0"/>
    <xf numFmtId="0" fontId="14" fillId="79" borderId="0" applyNumberFormat="0" applyBorder="0" applyAlignment="0" applyProtection="0"/>
    <xf numFmtId="170" fontId="32" fillId="0" borderId="19">
      <protection locked="0"/>
    </xf>
    <xf numFmtId="0" fontId="33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7" borderId="20" applyNumberFormat="0" applyAlignment="0" applyProtection="0"/>
    <xf numFmtId="168" fontId="33" fillId="16" borderId="20" applyNumberFormat="0" applyAlignment="0" applyProtection="0"/>
    <xf numFmtId="0" fontId="33" fillId="16" borderId="20" applyNumberFormat="0" applyAlignment="0" applyProtection="0"/>
    <xf numFmtId="0" fontId="34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2" borderId="15" applyNumberFormat="0" applyAlignment="0" applyProtection="0"/>
    <xf numFmtId="168" fontId="34" fillId="81" borderId="15" applyNumberFormat="0" applyAlignment="0" applyProtection="0"/>
    <xf numFmtId="0" fontId="34" fillId="81" borderId="15" applyNumberFormat="0" applyAlignment="0" applyProtection="0"/>
    <xf numFmtId="0" fontId="35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2" borderId="20" applyNumberFormat="0" applyAlignment="0" applyProtection="0"/>
    <xf numFmtId="168" fontId="35" fillId="81" borderId="20" applyNumberFormat="0" applyAlignment="0" applyProtection="0"/>
    <xf numFmtId="0" fontId="35" fillId="81" borderId="20" applyNumberFormat="0" applyAlignment="0" applyProtection="0"/>
    <xf numFmtId="168" fontId="36" fillId="0" borderId="0" applyBorder="0">
      <alignment horizontal="center" vertical="center" wrapText="1"/>
    </xf>
    <xf numFmtId="0" fontId="37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39" fillId="0" borderId="22" applyNumberFormat="0" applyFill="0" applyAlignment="0" applyProtection="0"/>
    <xf numFmtId="168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0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24" applyBorder="0">
      <alignment horizontal="center" vertical="center" wrapText="1"/>
    </xf>
    <xf numFmtId="168" fontId="41" fillId="0" borderId="24" applyBorder="0">
      <alignment horizontal="center" vertical="center" wrapText="1"/>
    </xf>
    <xf numFmtId="170" fontId="42" fillId="83" borderId="19"/>
    <xf numFmtId="4" fontId="43" fillId="4" borderId="2" applyBorder="0">
      <alignment horizontal="right"/>
    </xf>
    <xf numFmtId="4" fontId="43" fillId="4" borderId="2" applyBorder="0">
      <alignment horizontal="right"/>
    </xf>
    <xf numFmtId="49" fontId="44" fillId="0" borderId="0" applyBorder="0">
      <alignment vertical="center"/>
    </xf>
    <xf numFmtId="0" fontId="45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3" fontId="42" fillId="0" borderId="2" applyBorder="0">
      <alignment vertical="center"/>
    </xf>
    <xf numFmtId="3" fontId="42" fillId="0" borderId="2" applyBorder="0">
      <alignment vertical="center"/>
    </xf>
    <xf numFmtId="0" fontId="46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5" borderId="26" applyNumberFormat="0" applyAlignment="0" applyProtection="0"/>
    <xf numFmtId="168" fontId="46" fillId="84" borderId="26" applyNumberFormat="0" applyAlignment="0" applyProtection="0"/>
    <xf numFmtId="0" fontId="46" fillId="84" borderId="26" applyNumberFormat="0" applyAlignment="0" applyProtection="0"/>
    <xf numFmtId="168" fontId="47" fillId="0" borderId="0">
      <alignment horizontal="center" vertical="top" wrapText="1"/>
    </xf>
    <xf numFmtId="168" fontId="48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53" fillId="0" borderId="0"/>
    <xf numFmtId="168" fontId="53" fillId="0" borderId="0"/>
    <xf numFmtId="0" fontId="2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9" fillId="0" borderId="0"/>
    <xf numFmtId="168" fontId="53" fillId="0" borderId="0"/>
    <xf numFmtId="0" fontId="8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168" fontId="26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9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6" fillId="0" borderId="0"/>
    <xf numFmtId="0" fontId="4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26" fillId="0" borderId="0"/>
    <xf numFmtId="168" fontId="3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8" fillId="0" borderId="0"/>
    <xf numFmtId="0" fontId="8" fillId="0" borderId="0"/>
    <xf numFmtId="0" fontId="2" fillId="0" borderId="0"/>
    <xf numFmtId="0" fontId="53" fillId="0" borderId="0"/>
    <xf numFmtId="168" fontId="32" fillId="0" borderId="0"/>
    <xf numFmtId="0" fontId="9" fillId="0" borderId="0"/>
    <xf numFmtId="0" fontId="9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8" borderId="0"/>
    <xf numFmtId="0" fontId="2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2" fillId="0" borderId="0"/>
    <xf numFmtId="168" fontId="32" fillId="0" borderId="0"/>
    <xf numFmtId="0" fontId="9" fillId="0" borderId="0"/>
    <xf numFmtId="168" fontId="3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3" fillId="0" borderId="0"/>
    <xf numFmtId="168" fontId="32" fillId="0" borderId="0"/>
    <xf numFmtId="0" fontId="2" fillId="0" borderId="0"/>
    <xf numFmtId="168" fontId="32" fillId="0" borderId="0"/>
    <xf numFmtId="168" fontId="32" fillId="0" borderId="0"/>
    <xf numFmtId="168" fontId="32" fillId="0" borderId="0"/>
    <xf numFmtId="0" fontId="53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2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55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168" fontId="53" fillId="0" borderId="0"/>
    <xf numFmtId="0" fontId="4" fillId="0" borderId="0"/>
    <xf numFmtId="0" fontId="53" fillId="0" borderId="0"/>
    <xf numFmtId="0" fontId="2" fillId="0" borderId="0"/>
    <xf numFmtId="168" fontId="53" fillId="0" borderId="0"/>
    <xf numFmtId="168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7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8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12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9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61" fillId="0" borderId="0"/>
    <xf numFmtId="0" fontId="9" fillId="0" borderId="0"/>
    <xf numFmtId="168" fontId="26" fillId="0" borderId="0"/>
    <xf numFmtId="168" fontId="26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168" fontId="9" fillId="0" borderId="0"/>
    <xf numFmtId="168" fontId="9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0" fontId="62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73" fontId="26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6" fillId="0" borderId="2" applyBorder="0">
      <alignment vertical="center"/>
    </xf>
    <xf numFmtId="4" fontId="43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3" fillId="3" borderId="0" applyBorder="0">
      <alignment horizontal="right"/>
    </xf>
    <xf numFmtId="4" fontId="43" fillId="3" borderId="29" applyBorder="0">
      <alignment horizontal="right"/>
    </xf>
    <xf numFmtId="4" fontId="43" fillId="3" borderId="29" applyBorder="0">
      <alignment horizontal="right"/>
    </xf>
    <xf numFmtId="4" fontId="43" fillId="89" borderId="30" applyBorder="0">
      <alignment horizontal="right"/>
    </xf>
    <xf numFmtId="4" fontId="43" fillId="89" borderId="30" applyBorder="0">
      <alignment horizontal="right"/>
    </xf>
    <xf numFmtId="0" fontId="66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1" borderId="0" applyNumberFormat="0" applyBorder="0" applyAlignment="0" applyProtection="0"/>
    <xf numFmtId="0" fontId="66" fillId="10" borderId="0" applyNumberFormat="0" applyBorder="0" applyAlignment="0" applyProtection="0"/>
    <xf numFmtId="165" fontId="10" fillId="0" borderId="0">
      <protection locked="0"/>
    </xf>
    <xf numFmtId="165" fontId="10" fillId="0" borderId="0">
      <protection locked="0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</cellStyleXfs>
  <cellXfs count="93">
    <xf numFmtId="0" fontId="0" fillId="0" borderId="0" xfId="0"/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5" fillId="90" borderId="0" xfId="2" applyFont="1" applyFill="1" applyAlignment="1">
      <alignment vertical="center" wrapText="1"/>
    </xf>
    <xf numFmtId="0" fontId="5" fillId="90" borderId="0" xfId="2" applyFont="1" applyFill="1" applyAlignment="1">
      <alignment horizontal="center" vertical="center" wrapText="1"/>
    </xf>
    <xf numFmtId="0" fontId="2" fillId="90" borderId="0" xfId="3" applyFont="1" applyFill="1" applyAlignment="1">
      <alignment horizontal="center" vertical="center" wrapText="1"/>
    </xf>
    <xf numFmtId="0" fontId="2" fillId="90" borderId="0" xfId="4" applyFont="1" applyFill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textRotation="90" wrapText="1"/>
    </xf>
    <xf numFmtId="0" fontId="2" fillId="90" borderId="10" xfId="4" applyFont="1" applyFill="1" applyBorder="1" applyAlignment="1">
      <alignment horizontal="center" vertical="center" textRotation="90" wrapText="1"/>
    </xf>
    <xf numFmtId="4" fontId="6" fillId="90" borderId="2" xfId="0" applyNumberFormat="1" applyFont="1" applyFill="1" applyBorder="1" applyAlignment="1">
      <alignment horizontal="center" vertical="center" wrapText="1"/>
    </xf>
    <xf numFmtId="4" fontId="6" fillId="90" borderId="2" xfId="2" applyNumberFormat="1" applyFont="1" applyFill="1" applyBorder="1" applyAlignment="1">
      <alignment horizontal="center" vertical="center" wrapText="1"/>
    </xf>
    <xf numFmtId="4" fontId="72" fillId="90" borderId="2" xfId="0" applyNumberFormat="1" applyFont="1" applyFill="1" applyBorder="1" applyAlignment="1">
      <alignment horizontal="center" vertical="center" wrapText="1"/>
    </xf>
    <xf numFmtId="4" fontId="2" fillId="90" borderId="2" xfId="2" applyNumberFormat="1" applyFont="1" applyFill="1" applyBorder="1" applyAlignment="1">
      <alignment horizontal="center" vertical="center" wrapText="1"/>
    </xf>
    <xf numFmtId="4" fontId="2" fillId="90" borderId="2" xfId="0" applyNumberFormat="1" applyFont="1" applyFill="1" applyBorder="1" applyAlignment="1">
      <alignment horizontal="center" vertical="center" wrapText="1"/>
    </xf>
    <xf numFmtId="4" fontId="2" fillId="90" borderId="6" xfId="2" applyNumberFormat="1" applyFont="1" applyFill="1" applyBorder="1" applyAlignment="1">
      <alignment horizontal="center" vertical="center" wrapText="1"/>
    </xf>
    <xf numFmtId="0" fontId="68" fillId="0" borderId="0" xfId="2" applyFont="1" applyFill="1" applyAlignment="1">
      <alignment vertical="center" wrapText="1"/>
    </xf>
    <xf numFmtId="3" fontId="2" fillId="90" borderId="2" xfId="0" applyNumberFormat="1" applyFont="1" applyFill="1" applyBorder="1" applyAlignment="1">
      <alignment horizontal="center" vertical="center" wrapText="1"/>
    </xf>
    <xf numFmtId="3" fontId="6" fillId="90" borderId="2" xfId="0" applyNumberFormat="1" applyFont="1" applyFill="1" applyBorder="1" applyAlignment="1">
      <alignment horizontal="center" vertical="center" wrapText="1"/>
    </xf>
    <xf numFmtId="3" fontId="2" fillId="90" borderId="2" xfId="2" applyNumberFormat="1" applyFont="1" applyFill="1" applyBorder="1" applyAlignment="1">
      <alignment horizontal="center" vertical="center" wrapText="1"/>
    </xf>
    <xf numFmtId="3" fontId="6" fillId="90" borderId="2" xfId="2" applyNumberFormat="1" applyFont="1" applyFill="1" applyBorder="1" applyAlignment="1">
      <alignment horizontal="center" vertical="center" wrapText="1"/>
    </xf>
    <xf numFmtId="3" fontId="2" fillId="90" borderId="6" xfId="2" applyNumberFormat="1" applyFont="1" applyFill="1" applyBorder="1" applyAlignment="1">
      <alignment horizontal="center" vertical="center" wrapText="1"/>
    </xf>
    <xf numFmtId="4" fontId="5" fillId="90" borderId="2" xfId="2" applyNumberFormat="1" applyFont="1" applyFill="1" applyBorder="1" applyAlignment="1">
      <alignment horizontal="center" vertical="center" wrapText="1"/>
    </xf>
    <xf numFmtId="4" fontId="68" fillId="90" borderId="2" xfId="2" applyNumberFormat="1" applyFont="1" applyFill="1" applyBorder="1" applyAlignment="1">
      <alignment horizontal="center" vertical="center" wrapText="1"/>
    </xf>
    <xf numFmtId="0" fontId="5" fillId="90" borderId="2" xfId="2" applyNumberFormat="1" applyFont="1" applyFill="1" applyBorder="1" applyAlignment="1">
      <alignment horizontal="center" vertical="center" wrapText="1"/>
    </xf>
    <xf numFmtId="1" fontId="5" fillId="90" borderId="0" xfId="2" applyNumberFormat="1" applyFont="1" applyFill="1" applyAlignment="1">
      <alignment vertical="center" wrapText="1"/>
    </xf>
    <xf numFmtId="1" fontId="5" fillId="90" borderId="0" xfId="2" applyNumberFormat="1" applyFont="1" applyFill="1" applyAlignment="1">
      <alignment horizontal="right" vertical="center" wrapText="1"/>
    </xf>
    <xf numFmtId="1" fontId="2" fillId="90" borderId="0" xfId="3" applyNumberFormat="1" applyFont="1" applyFill="1" applyAlignment="1">
      <alignment horizontal="center" vertical="center" wrapText="1"/>
    </xf>
    <xf numFmtId="1" fontId="2" fillId="90" borderId="0" xfId="4" applyNumberFormat="1" applyFont="1" applyFill="1" applyAlignment="1">
      <alignment horizontal="center" vertical="center" wrapText="1"/>
    </xf>
    <xf numFmtId="1" fontId="5" fillId="90" borderId="0" xfId="2" applyNumberFormat="1" applyFont="1" applyFill="1" applyAlignment="1">
      <alignment horizontal="center" vertical="center" wrapText="1"/>
    </xf>
    <xf numFmtId="0" fontId="5" fillId="90" borderId="2" xfId="2" applyFont="1" applyFill="1" applyBorder="1" applyAlignment="1">
      <alignment horizontal="center" vertical="center" textRotation="90" wrapText="1"/>
    </xf>
    <xf numFmtId="1" fontId="5" fillId="90" borderId="2" xfId="2" applyNumberFormat="1" applyFont="1" applyFill="1" applyBorder="1" applyAlignment="1">
      <alignment horizontal="center" vertical="center" textRotation="90" wrapText="1"/>
    </xf>
    <xf numFmtId="49" fontId="5" fillId="90" borderId="2" xfId="2" applyNumberFormat="1" applyFont="1" applyFill="1" applyBorder="1" applyAlignment="1">
      <alignment horizontal="center" vertical="center" wrapText="1"/>
    </xf>
    <xf numFmtId="4" fontId="2" fillId="90" borderId="2" xfId="2" applyNumberFormat="1" applyFont="1" applyFill="1" applyBorder="1" applyAlignment="1">
      <alignment horizontal="center" vertical="center"/>
    </xf>
    <xf numFmtId="0" fontId="2" fillId="90" borderId="2" xfId="2" applyNumberFormat="1" applyFill="1" applyBorder="1" applyAlignment="1">
      <alignment horizontal="center" vertical="center"/>
    </xf>
    <xf numFmtId="4" fontId="2" fillId="90" borderId="2" xfId="2" applyNumberFormat="1" applyFill="1" applyBorder="1" applyAlignment="1">
      <alignment horizontal="center" vertical="center"/>
    </xf>
    <xf numFmtId="1" fontId="2" fillId="90" borderId="2" xfId="2" applyNumberFormat="1" applyFill="1" applyBorder="1" applyAlignment="1">
      <alignment horizontal="center" vertical="center"/>
    </xf>
    <xf numFmtId="1" fontId="2" fillId="90" borderId="2" xfId="2" applyNumberFormat="1" applyFont="1" applyFill="1" applyBorder="1" applyAlignment="1">
      <alignment horizontal="center" vertical="center"/>
    </xf>
    <xf numFmtId="0" fontId="2" fillId="90" borderId="2" xfId="2" applyNumberFormat="1" applyFont="1" applyFill="1" applyBorder="1" applyAlignment="1">
      <alignment horizontal="center" vertical="center"/>
    </xf>
    <xf numFmtId="0" fontId="5" fillId="90" borderId="2" xfId="4" applyFont="1" applyFill="1" applyBorder="1" applyAlignment="1">
      <alignment horizontal="center" vertical="center" wrapText="1"/>
    </xf>
    <xf numFmtId="0" fontId="5" fillId="90" borderId="2" xfId="2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horizontal="center" vertical="center" wrapText="1"/>
    </xf>
    <xf numFmtId="0" fontId="3" fillId="90" borderId="0" xfId="2" applyFont="1" applyFill="1" applyAlignment="1">
      <alignment horizontal="right" vertical="center" wrapText="1"/>
    </xf>
    <xf numFmtId="0" fontId="5" fillId="90" borderId="6" xfId="2" applyFont="1" applyFill="1" applyBorder="1" applyAlignment="1">
      <alignment horizontal="center" vertical="center" wrapText="1"/>
    </xf>
    <xf numFmtId="4" fontId="5" fillId="90" borderId="2" xfId="2" applyNumberFormat="1" applyFont="1" applyFill="1" applyBorder="1" applyAlignment="1">
      <alignment vertical="center" wrapText="1"/>
    </xf>
    <xf numFmtId="4" fontId="68" fillId="90" borderId="2" xfId="2" applyNumberFormat="1" applyFont="1" applyFill="1" applyBorder="1" applyAlignment="1">
      <alignment vertical="center" wrapText="1"/>
    </xf>
    <xf numFmtId="0" fontId="68" fillId="90" borderId="2" xfId="2" applyFont="1" applyFill="1" applyBorder="1" applyAlignment="1">
      <alignment horizontal="center" vertical="center" wrapText="1"/>
    </xf>
    <xf numFmtId="0" fontId="5" fillId="90" borderId="2" xfId="2" applyFont="1" applyFill="1" applyBorder="1" applyAlignment="1">
      <alignment vertical="center" wrapText="1"/>
    </xf>
    <xf numFmtId="4" fontId="73" fillId="90" borderId="2" xfId="0" applyNumberFormat="1" applyFont="1" applyFill="1" applyBorder="1" applyAlignment="1">
      <alignment horizontal="center" vertical="center" wrapText="1"/>
    </xf>
    <xf numFmtId="0" fontId="5" fillId="90" borderId="2" xfId="2" applyFont="1" applyFill="1" applyBorder="1" applyAlignment="1">
      <alignment horizontal="center" vertical="center" wrapText="1"/>
    </xf>
    <xf numFmtId="1" fontId="5" fillId="90" borderId="2" xfId="2" applyNumberFormat="1" applyFont="1" applyFill="1" applyBorder="1" applyAlignment="1">
      <alignment horizontal="center" vertical="center" wrapText="1"/>
    </xf>
    <xf numFmtId="0" fontId="3" fillId="90" borderId="0" xfId="2" applyFont="1" applyFill="1" applyAlignment="1">
      <alignment horizontal="right" vertical="center" wrapText="1"/>
    </xf>
    <xf numFmtId="0" fontId="5" fillId="90" borderId="6" xfId="2" applyFont="1" applyFill="1" applyBorder="1" applyAlignment="1">
      <alignment horizontal="center" vertical="center" wrapText="1"/>
    </xf>
    <xf numFmtId="0" fontId="5" fillId="90" borderId="10" xfId="2" applyFont="1" applyFill="1" applyBorder="1" applyAlignment="1">
      <alignment horizontal="center" vertical="center" wrapText="1"/>
    </xf>
    <xf numFmtId="0" fontId="5" fillId="90" borderId="11" xfId="2" applyFont="1" applyFill="1" applyBorder="1" applyAlignment="1">
      <alignment horizontal="center" vertical="center" wrapText="1"/>
    </xf>
    <xf numFmtId="0" fontId="5" fillId="90" borderId="31" xfId="2" applyFont="1" applyFill="1" applyBorder="1" applyAlignment="1">
      <alignment horizontal="center" vertical="center" wrapText="1"/>
    </xf>
    <xf numFmtId="0" fontId="5" fillId="90" borderId="32" xfId="2" applyFont="1" applyFill="1" applyBorder="1" applyAlignment="1">
      <alignment horizontal="center" vertical="center" wrapText="1"/>
    </xf>
    <xf numFmtId="0" fontId="5" fillId="90" borderId="33" xfId="2" applyFont="1" applyFill="1" applyBorder="1" applyAlignment="1">
      <alignment horizontal="center" vertical="center" wrapText="1"/>
    </xf>
    <xf numFmtId="0" fontId="5" fillId="90" borderId="3" xfId="4" applyFont="1" applyFill="1" applyBorder="1" applyAlignment="1">
      <alignment horizontal="center" vertical="center" wrapText="1"/>
    </xf>
    <xf numFmtId="0" fontId="5" fillId="90" borderId="4" xfId="4" applyFont="1" applyFill="1" applyBorder="1" applyAlignment="1">
      <alignment horizontal="center" vertical="center" wrapText="1"/>
    </xf>
    <xf numFmtId="0" fontId="5" fillId="90" borderId="5" xfId="4" applyFont="1" applyFill="1" applyBorder="1" applyAlignment="1">
      <alignment horizontal="center" vertical="center" wrapText="1"/>
    </xf>
    <xf numFmtId="0" fontId="5" fillId="90" borderId="7" xfId="4" applyFont="1" applyFill="1" applyBorder="1" applyAlignment="1">
      <alignment horizontal="center" vertical="center" wrapText="1"/>
    </xf>
    <xf numFmtId="0" fontId="5" fillId="90" borderId="8" xfId="4" applyFont="1" applyFill="1" applyBorder="1" applyAlignment="1">
      <alignment horizontal="center" vertical="center" wrapText="1"/>
    </xf>
    <xf numFmtId="0" fontId="5" fillId="90" borderId="9" xfId="4" applyFont="1" applyFill="1" applyBorder="1" applyAlignment="1">
      <alignment horizontal="center" vertical="center" wrapText="1"/>
    </xf>
    <xf numFmtId="0" fontId="5" fillId="90" borderId="6" xfId="4" applyFont="1" applyFill="1" applyBorder="1" applyAlignment="1">
      <alignment horizontal="center" vertical="center" wrapText="1"/>
    </xf>
    <xf numFmtId="0" fontId="5" fillId="90" borderId="10" xfId="4" applyFont="1" applyFill="1" applyBorder="1" applyAlignment="1">
      <alignment horizontal="center" vertical="center" wrapText="1"/>
    </xf>
    <xf numFmtId="0" fontId="5" fillId="90" borderId="11" xfId="4" applyFont="1" applyFill="1" applyBorder="1" applyAlignment="1">
      <alignment horizontal="center" vertical="center" wrapText="1"/>
    </xf>
    <xf numFmtId="0" fontId="68" fillId="90" borderId="6" xfId="2" applyFont="1" applyFill="1" applyBorder="1" applyAlignment="1">
      <alignment horizontal="center" vertical="center" wrapText="1"/>
    </xf>
    <xf numFmtId="0" fontId="67" fillId="90" borderId="0" xfId="1" applyFont="1" applyFill="1" applyAlignment="1">
      <alignment vertical="center" wrapText="1"/>
    </xf>
    <xf numFmtId="0" fontId="69" fillId="90" borderId="0" xfId="2" applyFont="1" applyFill="1" applyAlignment="1">
      <alignment horizontal="center" vertical="center" wrapText="1"/>
    </xf>
    <xf numFmtId="0" fontId="2" fillId="90" borderId="0" xfId="3" applyFont="1" applyFill="1" applyAlignment="1">
      <alignment horizontal="center" vertical="center" wrapText="1"/>
    </xf>
    <xf numFmtId="0" fontId="2" fillId="90" borderId="0" xfId="4" applyFont="1" applyFill="1" applyAlignment="1">
      <alignment horizontal="center" vertical="center" wrapText="1"/>
    </xf>
    <xf numFmtId="0" fontId="68" fillId="90" borderId="0" xfId="2" applyFont="1" applyFill="1" applyBorder="1" applyAlignment="1">
      <alignment horizontal="center" vertical="center" wrapText="1"/>
    </xf>
    <xf numFmtId="0" fontId="5" fillId="90" borderId="2" xfId="4" applyFont="1" applyFill="1" applyBorder="1" applyAlignment="1">
      <alignment horizontal="center" vertical="center" wrapText="1"/>
    </xf>
    <xf numFmtId="0" fontId="71" fillId="90" borderId="2" xfId="0" quotePrefix="1" applyFont="1" applyFill="1" applyBorder="1" applyAlignment="1">
      <alignment vertical="top"/>
    </xf>
    <xf numFmtId="0" fontId="68" fillId="90" borderId="2" xfId="0" applyFont="1" applyFill="1" applyBorder="1" applyAlignment="1">
      <alignment vertical="top" wrapText="1"/>
    </xf>
    <xf numFmtId="0" fontId="71" fillId="90" borderId="2" xfId="0" applyFont="1" applyFill="1" applyBorder="1" applyAlignment="1">
      <alignment vertical="top"/>
    </xf>
    <xf numFmtId="0" fontId="70" fillId="90" borderId="2" xfId="0" quotePrefix="1" applyFont="1" applyFill="1" applyBorder="1" applyAlignment="1">
      <alignment vertical="top"/>
    </xf>
    <xf numFmtId="0" fontId="5" fillId="90" borderId="2" xfId="0" applyFont="1" applyFill="1" applyBorder="1" applyAlignment="1">
      <alignment vertical="top" wrapText="1"/>
    </xf>
    <xf numFmtId="0" fontId="70" fillId="90" borderId="2" xfId="0" applyFont="1" applyFill="1" applyBorder="1" applyAlignment="1">
      <alignment vertical="center" wrapText="1"/>
    </xf>
    <xf numFmtId="0" fontId="5" fillId="90" borderId="2" xfId="0" quotePrefix="1" applyFont="1" applyFill="1" applyBorder="1"/>
    <xf numFmtId="0" fontId="5" fillId="90" borderId="2" xfId="0" applyFont="1" applyFill="1" applyBorder="1" applyAlignment="1">
      <alignment wrapText="1"/>
    </xf>
    <xf numFmtId="0" fontId="5" fillId="90" borderId="2" xfId="0" applyFont="1" applyFill="1" applyBorder="1" applyAlignment="1">
      <alignment vertical="center" wrapText="1"/>
    </xf>
    <xf numFmtId="0" fontId="71" fillId="90" borderId="2" xfId="0" applyFont="1" applyFill="1" applyBorder="1" applyAlignment="1">
      <alignment vertical="center" wrapText="1"/>
    </xf>
    <xf numFmtId="0" fontId="5" fillId="90" borderId="2" xfId="2" quotePrefix="1" applyFont="1" applyFill="1" applyBorder="1" applyAlignment="1">
      <alignment vertical="top" wrapText="1"/>
    </xf>
    <xf numFmtId="0" fontId="5" fillId="90" borderId="2" xfId="0" quotePrefix="1" applyFont="1" applyFill="1" applyBorder="1" applyAlignment="1">
      <alignment vertical="top" wrapText="1"/>
    </xf>
    <xf numFmtId="0" fontId="5" fillId="90" borderId="6" xfId="0" applyFont="1" applyFill="1" applyBorder="1" applyAlignment="1">
      <alignment vertical="top" wrapText="1"/>
    </xf>
    <xf numFmtId="0" fontId="70" fillId="90" borderId="6" xfId="0" applyFont="1" applyFill="1" applyBorder="1" applyAlignment="1">
      <alignment vertical="center" wrapText="1"/>
    </xf>
    <xf numFmtId="1" fontId="2" fillId="90" borderId="2" xfId="2" quotePrefix="1" applyNumberFormat="1" applyFill="1" applyBorder="1" applyAlignment="1">
      <alignment vertical="center"/>
    </xf>
    <xf numFmtId="0" fontId="70" fillId="90" borderId="6" xfId="0" quotePrefix="1" applyFont="1" applyFill="1" applyBorder="1" applyAlignment="1">
      <alignment vertical="top"/>
    </xf>
    <xf numFmtId="0" fontId="71" fillId="90" borderId="6" xfId="0" quotePrefix="1" applyFont="1" applyFill="1" applyBorder="1" applyAlignment="1">
      <alignment vertical="top"/>
    </xf>
    <xf numFmtId="0" fontId="68" fillId="90" borderId="6" xfId="0" applyFont="1" applyFill="1" applyBorder="1" applyAlignment="1">
      <alignment vertical="top" wrapText="1"/>
    </xf>
    <xf numFmtId="0" fontId="71" fillId="90" borderId="6" xfId="0" applyFont="1" applyFill="1" applyBorder="1" applyAlignment="1">
      <alignment vertical="center" wrapText="1"/>
    </xf>
    <xf numFmtId="0" fontId="5" fillId="90" borderId="2" xfId="0" applyFont="1" applyFill="1" applyBorder="1" applyAlignment="1">
      <alignment horizontal="left" vertical="top" wrapText="1"/>
    </xf>
  </cellXfs>
  <cellStyles count="57761">
    <cellStyle name="%_Inputs Co" xfId="5"/>
    <cellStyle name="_Model_RAB_MRSK_svod" xfId="6"/>
    <cellStyle name="_Ввод" xfId="7"/>
    <cellStyle name="_Книга1" xfId="8"/>
    <cellStyle name="_Книга1 2" xfId="9"/>
    <cellStyle name="_Книга1 3" xfId="10"/>
    <cellStyle name="_Книга1_Копия АРМ_БП_РСК_V10 0_20100213" xfId="11"/>
    <cellStyle name="_Книга1_Копия АРМ_БП_РСК_V10 0_20100213 2" xfId="12"/>
    <cellStyle name="_Книга1_Копия АРМ_БП_РСК_V10 0_20100213 3" xfId="13"/>
    <cellStyle name="_Чек" xfId="14"/>
    <cellStyle name="”ќђќ‘ћ‚›‰" xfId="15"/>
    <cellStyle name="”ќђќ‘ћ‚›‰ 2" xfId="16"/>
    <cellStyle name="”љ‘ђћ‚ђќќ›‰" xfId="17"/>
    <cellStyle name="”љ‘ђћ‚ђќќ›‰ 2" xfId="18"/>
    <cellStyle name="„…ќ…†ќ›‰" xfId="19"/>
    <cellStyle name="„…ќ…†ќ›‰ 2" xfId="20"/>
    <cellStyle name="‡ђѓћ‹ћ‚ћљ1" xfId="21"/>
    <cellStyle name="‡ђѓћ‹ћ‚ћљ2" xfId="22"/>
    <cellStyle name="’ћѓћ‚›‰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3" xfId="30"/>
    <cellStyle name="20% - Акцент1 3 2" xfId="31"/>
    <cellStyle name="20% - Акцент2 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3" xfId="38"/>
    <cellStyle name="20% - Акцент2 3 2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2 5" xfId="44"/>
    <cellStyle name="20% - Акцент3 2 6" xfId="45"/>
    <cellStyle name="20% - Акцент3 3" xfId="46"/>
    <cellStyle name="20% - Акцент3 3 2" xfId="47"/>
    <cellStyle name="20% - Акцент4 2" xfId="48"/>
    <cellStyle name="20% - Акцент4 2 2" xfId="49"/>
    <cellStyle name="20% - Акцент4 2 3" xfId="50"/>
    <cellStyle name="20% - Акцент4 2 4" xfId="51"/>
    <cellStyle name="20% - Акцент4 2 5" xfId="52"/>
    <cellStyle name="20% - Акцент4 2 6" xfId="53"/>
    <cellStyle name="20% - Акцент4 3" xfId="54"/>
    <cellStyle name="20% - Акцент4 3 2" xfId="55"/>
    <cellStyle name="20% - Акцент5 2" xfId="56"/>
    <cellStyle name="20% - Акцент5 2 2" xfId="57"/>
    <cellStyle name="20% - Акцент5 2 3" xfId="58"/>
    <cellStyle name="20% - Акцент5 2 4" xfId="59"/>
    <cellStyle name="20% - Акцент5 2 5" xfId="60"/>
    <cellStyle name="20% - Акцент5 2 6" xfId="61"/>
    <cellStyle name="20% - Акцент5 3" xfId="62"/>
    <cellStyle name="20% - Акцент5 3 2" xfId="63"/>
    <cellStyle name="20% - Акцент6 2" xfId="64"/>
    <cellStyle name="20% - Акцент6 2 2" xfId="65"/>
    <cellStyle name="20% - Акцент6 2 3" xfId="66"/>
    <cellStyle name="20% - Акцент6 2 4" xfId="67"/>
    <cellStyle name="20% - Акцент6 2 5" xfId="68"/>
    <cellStyle name="20% - Акцент6 2 6" xfId="69"/>
    <cellStyle name="20% - Акцент6 3" xfId="70"/>
    <cellStyle name="20% - Акцент6 3 2" xfId="71"/>
    <cellStyle name="40% - Акцент1 2" xfId="72"/>
    <cellStyle name="40% - Акцент1 2 2" xfId="73"/>
    <cellStyle name="40% - Акцент1 2 3" xfId="74"/>
    <cellStyle name="40% - Акцент1 2 4" xfId="75"/>
    <cellStyle name="40% - Акцент1 2 5" xfId="76"/>
    <cellStyle name="40% - Акцент1 2 6" xfId="77"/>
    <cellStyle name="40% - Акцент1 3" xfId="78"/>
    <cellStyle name="40% - Акцент1 3 2" xfId="79"/>
    <cellStyle name="40% - Акцент2 2" xfId="80"/>
    <cellStyle name="40% - Акцент2 2 2" xfId="81"/>
    <cellStyle name="40% - Акцент2 2 3" xfId="82"/>
    <cellStyle name="40% - Акцент2 2 4" xfId="83"/>
    <cellStyle name="40% - Акцент2 2 5" xfId="84"/>
    <cellStyle name="40% - Акцент2 2 6" xfId="85"/>
    <cellStyle name="40% - Акцент2 3" xfId="86"/>
    <cellStyle name="40% - Акцент2 3 2" xfId="87"/>
    <cellStyle name="40% - Акцент3 2" xfId="88"/>
    <cellStyle name="40% - Акцент3 2 2" xfId="89"/>
    <cellStyle name="40% - Акцент3 2 3" xfId="90"/>
    <cellStyle name="40% - Акцент3 2 4" xfId="91"/>
    <cellStyle name="40% - Акцент3 2 5" xfId="92"/>
    <cellStyle name="40% - Акцент3 2 6" xfId="93"/>
    <cellStyle name="40% - Акцент3 3" xfId="94"/>
    <cellStyle name="40% - Акцент3 3 2" xfId="95"/>
    <cellStyle name="40% - Акцент4 2" xfId="96"/>
    <cellStyle name="40% - Акцент4 2 2" xfId="97"/>
    <cellStyle name="40% - Акцент4 2 3" xfId="98"/>
    <cellStyle name="40% - Акцент4 2 4" xfId="99"/>
    <cellStyle name="40% - Акцент4 2 5" xfId="100"/>
    <cellStyle name="40% - Акцент4 2 6" xfId="101"/>
    <cellStyle name="40% - Акцент4 3" xfId="102"/>
    <cellStyle name="40% - Акцент4 3 2" xfId="103"/>
    <cellStyle name="40% - Акцент5 2" xfId="104"/>
    <cellStyle name="40% - Акцент5 2 2" xfId="105"/>
    <cellStyle name="40% - Акцент5 2 3" xfId="106"/>
    <cellStyle name="40% - Акцент5 2 4" xfId="107"/>
    <cellStyle name="40% - Акцент5 2 5" xfId="108"/>
    <cellStyle name="40% - Акцент5 2 6" xfId="109"/>
    <cellStyle name="40% - Акцент5 3" xfId="110"/>
    <cellStyle name="40% - Акцент5 3 2" xfId="111"/>
    <cellStyle name="40% - Акцент6 2" xfId="112"/>
    <cellStyle name="40% - Акцент6 2 2" xfId="113"/>
    <cellStyle name="40% - Акцент6 2 3" xfId="114"/>
    <cellStyle name="40% - Акцент6 2 4" xfId="115"/>
    <cellStyle name="40% - Акцент6 2 5" xfId="116"/>
    <cellStyle name="40% - Акцент6 2 6" xfId="117"/>
    <cellStyle name="40% - Акцент6 3" xfId="118"/>
    <cellStyle name="40% - Акцент6 3 2" xfId="119"/>
    <cellStyle name="60% - Акцент1 2" xfId="120"/>
    <cellStyle name="60% - Акцент1 2 2" xfId="121"/>
    <cellStyle name="60% - Акцент1 2 3" xfId="122"/>
    <cellStyle name="60% - Акцент1 2 4" xfId="123"/>
    <cellStyle name="60% - Акцент1 2 5" xfId="124"/>
    <cellStyle name="60% - Акцент1 2 6" xfId="125"/>
    <cellStyle name="60% - Акцент1 3" xfId="126"/>
    <cellStyle name="60% - Акцент1 3 2" xfId="127"/>
    <cellStyle name="60% - Акцент2 2" xfId="128"/>
    <cellStyle name="60% - Акцент2 2 2" xfId="129"/>
    <cellStyle name="60% - Акцент2 2 3" xfId="130"/>
    <cellStyle name="60% - Акцент2 2 4" xfId="131"/>
    <cellStyle name="60% - Акцент2 2 5" xfId="132"/>
    <cellStyle name="60% - Акцент2 2 6" xfId="133"/>
    <cellStyle name="60% - Акцент2 3" xfId="134"/>
    <cellStyle name="60% - Акцент2 3 2" xfId="135"/>
    <cellStyle name="60% - Акцент3 2" xfId="136"/>
    <cellStyle name="60% - Акцент3 2 2" xfId="137"/>
    <cellStyle name="60% - Акцент3 2 3" xfId="138"/>
    <cellStyle name="60% - Акцент3 2 4" xfId="139"/>
    <cellStyle name="60% - Акцент3 2 5" xfId="140"/>
    <cellStyle name="60% - Акцент3 2 6" xfId="141"/>
    <cellStyle name="60% - Акцент3 3" xfId="142"/>
    <cellStyle name="60% - Акцент3 3 2" xfId="143"/>
    <cellStyle name="60% - Акцент4 2" xfId="144"/>
    <cellStyle name="60% - Акцент4 2 2" xfId="145"/>
    <cellStyle name="60% - Акцент4 2 3" xfId="146"/>
    <cellStyle name="60% - Акцент4 2 4" xfId="147"/>
    <cellStyle name="60% - Акцент4 2 5" xfId="148"/>
    <cellStyle name="60% - Акцент4 2 6" xfId="149"/>
    <cellStyle name="60% - Акцент4 3" xfId="150"/>
    <cellStyle name="60% - Акцент4 3 2" xfId="151"/>
    <cellStyle name="60% - Акцент5 2" xfId="152"/>
    <cellStyle name="60% - Акцент5 2 2" xfId="153"/>
    <cellStyle name="60% - Акцент5 2 3" xfId="154"/>
    <cellStyle name="60% - Акцент5 2 4" xfId="155"/>
    <cellStyle name="60% - Акцент5 2 5" xfId="156"/>
    <cellStyle name="60% - Акцент5 2 6" xfId="157"/>
    <cellStyle name="60% - Акцент5 3" xfId="158"/>
    <cellStyle name="60% - Акцент5 3 2" xfId="159"/>
    <cellStyle name="60% - Акцент6 2" xfId="160"/>
    <cellStyle name="60% - Акцент6 2 2" xfId="161"/>
    <cellStyle name="60% - Акцент6 2 3" xfId="162"/>
    <cellStyle name="60% - Акцент6 2 4" xfId="163"/>
    <cellStyle name="60% - Акцент6 2 5" xfId="164"/>
    <cellStyle name="60% - Акцент6 2 6" xfId="165"/>
    <cellStyle name="60% - Акцент6 3" xfId="166"/>
    <cellStyle name="60% - Акцент6 3 2" xfId="167"/>
    <cellStyle name="Accent1 - 20%" xfId="168"/>
    <cellStyle name="Accent1 - 40%" xfId="169"/>
    <cellStyle name="Accent1 - 60%" xfId="170"/>
    <cellStyle name="Accent2 - 20%" xfId="171"/>
    <cellStyle name="Accent2 - 40%" xfId="172"/>
    <cellStyle name="Accent2 - 60%" xfId="173"/>
    <cellStyle name="Accent3 - 20%" xfId="174"/>
    <cellStyle name="Accent3 - 40%" xfId="175"/>
    <cellStyle name="Accent3 - 60%" xfId="176"/>
    <cellStyle name="Accent4 - 20%" xfId="177"/>
    <cellStyle name="Accent4 - 40%" xfId="178"/>
    <cellStyle name="Accent4 - 60%" xfId="179"/>
    <cellStyle name="Accent5 - 20%" xfId="180"/>
    <cellStyle name="Accent5 - 40%" xfId="181"/>
    <cellStyle name="Accent5 - 60%" xfId="182"/>
    <cellStyle name="Accent6 - 20%" xfId="183"/>
    <cellStyle name="Accent6 - 40%" xfId="184"/>
    <cellStyle name="Accent6 - 60%" xfId="185"/>
    <cellStyle name="Comma 2" xfId="186"/>
    <cellStyle name="Comma 2 2" xfId="187"/>
    <cellStyle name="Comma 3" xfId="188"/>
    <cellStyle name="Comma 3 2" xfId="189"/>
    <cellStyle name="Comma 4" xfId="190"/>
    <cellStyle name="date" xfId="191"/>
    <cellStyle name="date 2" xfId="192"/>
    <cellStyle name="Dates" xfId="193"/>
    <cellStyle name="E-mail" xfId="194"/>
    <cellStyle name="Emphasis 1" xfId="195"/>
    <cellStyle name="Emphasis 2" xfId="196"/>
    <cellStyle name="Emphasis 3" xfId="197"/>
    <cellStyle name="Euro" xfId="198"/>
    <cellStyle name="Heading" xfId="199"/>
    <cellStyle name="Heading2" xfId="200"/>
    <cellStyle name="Normal 2" xfId="201"/>
    <cellStyle name="Normal 2 2" xfId="202"/>
    <cellStyle name="Normal 3" xfId="203"/>
    <cellStyle name="Normal 3 10" xfId="204"/>
    <cellStyle name="Normal 3 11" xfId="205"/>
    <cellStyle name="Normal 3 12" xfId="206"/>
    <cellStyle name="Normal 3 13" xfId="207"/>
    <cellStyle name="Normal 3 14" xfId="208"/>
    <cellStyle name="Normal 3 15" xfId="209"/>
    <cellStyle name="Normal 3 2" xfId="210"/>
    <cellStyle name="Normal 3 2 10" xfId="211"/>
    <cellStyle name="Normal 3 2 11" xfId="212"/>
    <cellStyle name="Normal 3 2 12" xfId="213"/>
    <cellStyle name="Normal 3 2 13" xfId="214"/>
    <cellStyle name="Normal 3 2 14" xfId="215"/>
    <cellStyle name="Normal 3 2 2" xfId="216"/>
    <cellStyle name="Normal 3 2 2 10" xfId="217"/>
    <cellStyle name="Normal 3 2 2 11" xfId="218"/>
    <cellStyle name="Normal 3 2 2 12" xfId="219"/>
    <cellStyle name="Normal 3 2 2 13" xfId="220"/>
    <cellStyle name="Normal 3 2 2 2" xfId="221"/>
    <cellStyle name="Normal 3 2 2 2 2" xfId="222"/>
    <cellStyle name="Normal 3 2 2 2 2 2" xfId="223"/>
    <cellStyle name="Normal 3 2 2 2 2 3" xfId="224"/>
    <cellStyle name="Normal 3 2 2 2 2 4" xfId="225"/>
    <cellStyle name="Normal 3 2 2 2 2 5" xfId="226"/>
    <cellStyle name="Normal 3 2 2 2 3" xfId="227"/>
    <cellStyle name="Normal 3 2 2 2 4" xfId="228"/>
    <cellStyle name="Normal 3 2 2 2 5" xfId="229"/>
    <cellStyle name="Normal 3 2 2 2 6" xfId="230"/>
    <cellStyle name="Normal 3 2 2 2 7" xfId="231"/>
    <cellStyle name="Normal 3 2 2 2 8" xfId="232"/>
    <cellStyle name="Normal 3 2 2 2 9" xfId="233"/>
    <cellStyle name="Normal 3 2 2 3" xfId="234"/>
    <cellStyle name="Normal 3 2 2 3 2" xfId="235"/>
    <cellStyle name="Normal 3 2 2 3 2 2" xfId="236"/>
    <cellStyle name="Normal 3 2 2 3 2 3" xfId="237"/>
    <cellStyle name="Normal 3 2 2 3 2 4" xfId="238"/>
    <cellStyle name="Normal 3 2 2 3 2 5" xfId="239"/>
    <cellStyle name="Normal 3 2 2 3 3" xfId="240"/>
    <cellStyle name="Normal 3 2 2 3 4" xfId="241"/>
    <cellStyle name="Normal 3 2 2 3 5" xfId="242"/>
    <cellStyle name="Normal 3 2 2 3 6" xfId="243"/>
    <cellStyle name="Normal 3 2 2 3 7" xfId="244"/>
    <cellStyle name="Normal 3 2 2 3 8" xfId="245"/>
    <cellStyle name="Normal 3 2 2 4" xfId="246"/>
    <cellStyle name="Normal 3 2 2 4 2" xfId="247"/>
    <cellStyle name="Normal 3 2 2 4 3" xfId="248"/>
    <cellStyle name="Normal 3 2 2 4 4" xfId="249"/>
    <cellStyle name="Normal 3 2 2 4 5" xfId="250"/>
    <cellStyle name="Normal 3 2 2 5" xfId="251"/>
    <cellStyle name="Normal 3 2 2 5 2" xfId="252"/>
    <cellStyle name="Normal 3 2 2 5 3" xfId="253"/>
    <cellStyle name="Normal 3 2 2 5 4" xfId="254"/>
    <cellStyle name="Normal 3 2 2 5 5" xfId="255"/>
    <cellStyle name="Normal 3 2 2 6" xfId="256"/>
    <cellStyle name="Normal 3 2 2 7" xfId="257"/>
    <cellStyle name="Normal 3 2 2 8" xfId="258"/>
    <cellStyle name="Normal 3 2 2 9" xfId="259"/>
    <cellStyle name="Normal 3 2 3" xfId="260"/>
    <cellStyle name="Normal 3 2 3 2" xfId="261"/>
    <cellStyle name="Normal 3 2 3 2 2" xfId="262"/>
    <cellStyle name="Normal 3 2 3 2 3" xfId="263"/>
    <cellStyle name="Normal 3 2 3 2 4" xfId="264"/>
    <cellStyle name="Normal 3 2 3 2 5" xfId="265"/>
    <cellStyle name="Normal 3 2 3 3" xfId="266"/>
    <cellStyle name="Normal 3 2 3 4" xfId="267"/>
    <cellStyle name="Normal 3 2 3 5" xfId="268"/>
    <cellStyle name="Normal 3 2 3 6" xfId="269"/>
    <cellStyle name="Normal 3 2 3 7" xfId="270"/>
    <cellStyle name="Normal 3 2 3 8" xfId="271"/>
    <cellStyle name="Normal 3 2 3 9" xfId="272"/>
    <cellStyle name="Normal 3 2 4" xfId="273"/>
    <cellStyle name="Normal 3 2 4 2" xfId="274"/>
    <cellStyle name="Normal 3 2 4 2 2" xfId="275"/>
    <cellStyle name="Normal 3 2 4 2 3" xfId="276"/>
    <cellStyle name="Normal 3 2 4 2 4" xfId="277"/>
    <cellStyle name="Normal 3 2 4 2 5" xfId="278"/>
    <cellStyle name="Normal 3 2 4 3" xfId="279"/>
    <cellStyle name="Normal 3 2 4 4" xfId="280"/>
    <cellStyle name="Normal 3 2 4 5" xfId="281"/>
    <cellStyle name="Normal 3 2 4 6" xfId="282"/>
    <cellStyle name="Normal 3 2 4 7" xfId="283"/>
    <cellStyle name="Normal 3 2 4 8" xfId="284"/>
    <cellStyle name="Normal 3 2 5" xfId="285"/>
    <cellStyle name="Normal 3 2 5 2" xfId="286"/>
    <cellStyle name="Normal 3 2 5 3" xfId="287"/>
    <cellStyle name="Normal 3 2 5 4" xfId="288"/>
    <cellStyle name="Normal 3 2 5 5" xfId="289"/>
    <cellStyle name="Normal 3 2 6" xfId="290"/>
    <cellStyle name="Normal 3 2 6 2" xfId="291"/>
    <cellStyle name="Normal 3 2 6 3" xfId="292"/>
    <cellStyle name="Normal 3 2 6 4" xfId="293"/>
    <cellStyle name="Normal 3 2 6 5" xfId="294"/>
    <cellStyle name="Normal 3 2 7" xfId="295"/>
    <cellStyle name="Normal 3 2 8" xfId="296"/>
    <cellStyle name="Normal 3 2 9" xfId="297"/>
    <cellStyle name="Normal 3 3" xfId="298"/>
    <cellStyle name="Normal 3 3 10" xfId="299"/>
    <cellStyle name="Normal 3 3 11" xfId="300"/>
    <cellStyle name="Normal 3 3 12" xfId="301"/>
    <cellStyle name="Normal 3 3 13" xfId="302"/>
    <cellStyle name="Normal 3 3 2" xfId="303"/>
    <cellStyle name="Normal 3 3 2 2" xfId="304"/>
    <cellStyle name="Normal 3 3 2 2 2" xfId="305"/>
    <cellStyle name="Normal 3 3 2 2 3" xfId="306"/>
    <cellStyle name="Normal 3 3 2 2 4" xfId="307"/>
    <cellStyle name="Normal 3 3 2 2 5" xfId="308"/>
    <cellStyle name="Normal 3 3 2 3" xfId="309"/>
    <cellStyle name="Normal 3 3 2 4" xfId="310"/>
    <cellStyle name="Normal 3 3 2 5" xfId="311"/>
    <cellStyle name="Normal 3 3 2 6" xfId="312"/>
    <cellStyle name="Normal 3 3 2 7" xfId="313"/>
    <cellStyle name="Normal 3 3 2 8" xfId="314"/>
    <cellStyle name="Normal 3 3 2 9" xfId="315"/>
    <cellStyle name="Normal 3 3 3" xfId="316"/>
    <cellStyle name="Normal 3 3 3 2" xfId="317"/>
    <cellStyle name="Normal 3 3 3 2 2" xfId="318"/>
    <cellStyle name="Normal 3 3 3 2 3" xfId="319"/>
    <cellStyle name="Normal 3 3 3 2 4" xfId="320"/>
    <cellStyle name="Normal 3 3 3 2 5" xfId="321"/>
    <cellStyle name="Normal 3 3 3 3" xfId="322"/>
    <cellStyle name="Normal 3 3 3 4" xfId="323"/>
    <cellStyle name="Normal 3 3 3 5" xfId="324"/>
    <cellStyle name="Normal 3 3 3 6" xfId="325"/>
    <cellStyle name="Normal 3 3 3 7" xfId="326"/>
    <cellStyle name="Normal 3 3 3 8" xfId="327"/>
    <cellStyle name="Normal 3 3 4" xfId="328"/>
    <cellStyle name="Normal 3 3 4 2" xfId="329"/>
    <cellStyle name="Normal 3 3 4 3" xfId="330"/>
    <cellStyle name="Normal 3 3 4 4" xfId="331"/>
    <cellStyle name="Normal 3 3 4 5" xfId="332"/>
    <cellStyle name="Normal 3 3 5" xfId="333"/>
    <cellStyle name="Normal 3 3 5 2" xfId="334"/>
    <cellStyle name="Normal 3 3 5 3" xfId="335"/>
    <cellStyle name="Normal 3 3 5 4" xfId="336"/>
    <cellStyle name="Normal 3 3 5 5" xfId="337"/>
    <cellStyle name="Normal 3 3 6" xfId="338"/>
    <cellStyle name="Normal 3 3 7" xfId="339"/>
    <cellStyle name="Normal 3 3 8" xfId="340"/>
    <cellStyle name="Normal 3 3 9" xfId="341"/>
    <cellStyle name="Normal 3 4" xfId="342"/>
    <cellStyle name="Normal 3 4 10" xfId="343"/>
    <cellStyle name="Normal 3 4 2" xfId="344"/>
    <cellStyle name="Normal 3 4 2 2" xfId="345"/>
    <cellStyle name="Normal 3 4 2 3" xfId="346"/>
    <cellStyle name="Normal 3 4 2 4" xfId="347"/>
    <cellStyle name="Normal 3 4 2 5" xfId="348"/>
    <cellStyle name="Normal 3 4 3" xfId="349"/>
    <cellStyle name="Normal 3 4 4" xfId="350"/>
    <cellStyle name="Normal 3 4 5" xfId="351"/>
    <cellStyle name="Normal 3 4 6" xfId="352"/>
    <cellStyle name="Normal 3 4 7" xfId="353"/>
    <cellStyle name="Normal 3 4 8" xfId="354"/>
    <cellStyle name="Normal 3 4 9" xfId="355"/>
    <cellStyle name="Normal 3 5" xfId="356"/>
    <cellStyle name="Normal 3 5 2" xfId="357"/>
    <cellStyle name="Normal 3 5 2 2" xfId="358"/>
    <cellStyle name="Normal 3 5 2 3" xfId="359"/>
    <cellStyle name="Normal 3 5 2 4" xfId="360"/>
    <cellStyle name="Normal 3 5 2 5" xfId="361"/>
    <cellStyle name="Normal 3 5 3" xfId="362"/>
    <cellStyle name="Normal 3 5 4" xfId="363"/>
    <cellStyle name="Normal 3 5 5" xfId="364"/>
    <cellStyle name="Normal 3 5 6" xfId="365"/>
    <cellStyle name="Normal 3 5 7" xfId="366"/>
    <cellStyle name="Normal 3 5 8" xfId="367"/>
    <cellStyle name="Normal 3 6" xfId="368"/>
    <cellStyle name="Normal 3 6 2" xfId="369"/>
    <cellStyle name="Normal 3 6 3" xfId="370"/>
    <cellStyle name="Normal 3 6 4" xfId="371"/>
    <cellStyle name="Normal 3 6 5" xfId="372"/>
    <cellStyle name="Normal 3 7" xfId="373"/>
    <cellStyle name="Normal 3 7 2" xfId="374"/>
    <cellStyle name="Normal 3 7 3" xfId="375"/>
    <cellStyle name="Normal 3 7 4" xfId="376"/>
    <cellStyle name="Normal 3 7 5" xfId="377"/>
    <cellStyle name="Normal 3 8" xfId="378"/>
    <cellStyle name="Normal 3 9" xfId="379"/>
    <cellStyle name="Normal 4" xfId="380"/>
    <cellStyle name="Normal 4 2" xfId="381"/>
    <cellStyle name="Normal 4 3" xfId="382"/>
    <cellStyle name="Normal 5" xfId="383"/>
    <cellStyle name="Normal 5 2" xfId="384"/>
    <cellStyle name="Normal 5 3" xfId="385"/>
    <cellStyle name="Normal 5 4" xfId="386"/>
    <cellStyle name="Normal 5 5" xfId="4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981"/>
  <sheetViews>
    <sheetView tabSelected="1" zoomScale="80" zoomScaleNormal="80" workbookViewId="0">
      <selection activeCell="N12" sqref="N12:N14"/>
    </sheetView>
  </sheetViews>
  <sheetFormatPr defaultRowHeight="15" x14ac:dyDescent="0.25"/>
  <cols>
    <col min="1" max="1" width="11.85546875" style="3" customWidth="1"/>
    <col min="2" max="2" width="63" style="3" customWidth="1"/>
    <col min="3" max="3" width="16" style="3" customWidth="1"/>
    <col min="4" max="4" width="15.85546875" style="3" customWidth="1"/>
    <col min="5" max="5" width="24.5703125" style="4" customWidth="1"/>
    <col min="6" max="6" width="13.28515625" style="3" customWidth="1"/>
    <col min="7" max="10" width="11.140625" style="3" customWidth="1"/>
    <col min="11" max="11" width="17.28515625" style="3" customWidth="1"/>
    <col min="12" max="12" width="13.28515625" style="3" customWidth="1"/>
    <col min="13" max="13" width="11.42578125" style="3" customWidth="1"/>
    <col min="14" max="14" width="53.85546875" style="3" customWidth="1"/>
    <col min="15" max="15" width="20.42578125" style="4" customWidth="1"/>
    <col min="16" max="18" width="14.42578125" style="3" customWidth="1"/>
    <col min="19" max="19" width="14.42578125" style="4" customWidth="1"/>
    <col min="20" max="21" width="14.42578125" style="3" customWidth="1"/>
    <col min="22" max="22" width="14.42578125" style="24" customWidth="1"/>
    <col min="23" max="23" width="14.42578125" style="28" customWidth="1"/>
    <col min="24" max="25" width="14.42578125" style="24" customWidth="1"/>
    <col min="26" max="253" width="9.140625" style="1"/>
    <col min="254" max="254" width="4.42578125" style="1" bestFit="1" customWidth="1"/>
    <col min="255" max="255" width="18.28515625" style="1" bestFit="1" customWidth="1"/>
    <col min="256" max="256" width="19" style="1" bestFit="1" customWidth="1"/>
    <col min="257" max="257" width="15.42578125" style="1" bestFit="1" customWidth="1"/>
    <col min="258" max="259" width="12.42578125" style="1" bestFit="1" customWidth="1"/>
    <col min="260" max="260" width="7.140625" style="1" bestFit="1" customWidth="1"/>
    <col min="261" max="261" width="10.140625" style="1" bestFit="1" customWidth="1"/>
    <col min="262" max="262" width="15.85546875" style="1" bestFit="1" customWidth="1"/>
    <col min="263" max="263" width="15.140625" style="1" bestFit="1" customWidth="1"/>
    <col min="264" max="264" width="18.28515625" style="1" bestFit="1" customWidth="1"/>
    <col min="265" max="265" width="13.28515625" style="1" bestFit="1" customWidth="1"/>
    <col min="266" max="266" width="19.28515625" style="1" customWidth="1"/>
    <col min="267" max="267" width="15.140625" style="1" customWidth="1"/>
    <col min="268" max="268" width="21" style="1" bestFit="1" customWidth="1"/>
    <col min="269" max="269" width="17.140625" style="1" bestFit="1" customWidth="1"/>
    <col min="270" max="270" width="16.85546875" style="1" bestFit="1" customWidth="1"/>
    <col min="271" max="271" width="16.7109375" style="1" bestFit="1" customWidth="1"/>
    <col min="272" max="272" width="15.7109375" style="1" bestFit="1" customWidth="1"/>
    <col min="273" max="273" width="16.28515625" style="1" bestFit="1" customWidth="1"/>
    <col min="274" max="274" width="17.28515625" style="1" customWidth="1"/>
    <col min="275" max="275" width="23.42578125" style="1" bestFit="1" customWidth="1"/>
    <col min="276" max="276" width="31.85546875" style="1" bestFit="1" customWidth="1"/>
    <col min="277" max="277" width="7.85546875" style="1" bestFit="1" customWidth="1"/>
    <col min="278" max="278" width="5.7109375" style="1" bestFit="1" customWidth="1"/>
    <col min="279" max="279" width="9.140625" style="1" bestFit="1" customWidth="1"/>
    <col min="280" max="280" width="13.5703125" style="1" bestFit="1" customWidth="1"/>
    <col min="281" max="509" width="9.140625" style="1"/>
    <col min="510" max="510" width="4.42578125" style="1" bestFit="1" customWidth="1"/>
    <col min="511" max="511" width="18.28515625" style="1" bestFit="1" customWidth="1"/>
    <col min="512" max="512" width="19" style="1" bestFit="1" customWidth="1"/>
    <col min="513" max="513" width="15.42578125" style="1" bestFit="1" customWidth="1"/>
    <col min="514" max="515" width="12.42578125" style="1" bestFit="1" customWidth="1"/>
    <col min="516" max="516" width="7.140625" style="1" bestFit="1" customWidth="1"/>
    <col min="517" max="517" width="10.140625" style="1" bestFit="1" customWidth="1"/>
    <col min="518" max="518" width="15.85546875" style="1" bestFit="1" customWidth="1"/>
    <col min="519" max="519" width="15.140625" style="1" bestFit="1" customWidth="1"/>
    <col min="520" max="520" width="18.28515625" style="1" bestFit="1" customWidth="1"/>
    <col min="521" max="521" width="13.28515625" style="1" bestFit="1" customWidth="1"/>
    <col min="522" max="522" width="19.28515625" style="1" customWidth="1"/>
    <col min="523" max="523" width="15.140625" style="1" customWidth="1"/>
    <col min="524" max="524" width="21" style="1" bestFit="1" customWidth="1"/>
    <col min="525" max="525" width="17.140625" style="1" bestFit="1" customWidth="1"/>
    <col min="526" max="526" width="16.85546875" style="1" bestFit="1" customWidth="1"/>
    <col min="527" max="527" width="16.7109375" style="1" bestFit="1" customWidth="1"/>
    <col min="528" max="528" width="15.7109375" style="1" bestFit="1" customWidth="1"/>
    <col min="529" max="529" width="16.28515625" style="1" bestFit="1" customWidth="1"/>
    <col min="530" max="530" width="17.28515625" style="1" customWidth="1"/>
    <col min="531" max="531" width="23.42578125" style="1" bestFit="1" customWidth="1"/>
    <col min="532" max="532" width="31.85546875" style="1" bestFit="1" customWidth="1"/>
    <col min="533" max="533" width="7.85546875" style="1" bestFit="1" customWidth="1"/>
    <col min="534" max="534" width="5.7109375" style="1" bestFit="1" customWidth="1"/>
    <col min="535" max="535" width="9.140625" style="1" bestFit="1" customWidth="1"/>
    <col min="536" max="536" width="13.5703125" style="1" bestFit="1" customWidth="1"/>
    <col min="537" max="765" width="9.140625" style="1"/>
    <col min="766" max="766" width="4.42578125" style="1" bestFit="1" customWidth="1"/>
    <col min="767" max="767" width="18.28515625" style="1" bestFit="1" customWidth="1"/>
    <col min="768" max="768" width="19" style="1" bestFit="1" customWidth="1"/>
    <col min="769" max="769" width="15.42578125" style="1" bestFit="1" customWidth="1"/>
    <col min="770" max="771" width="12.42578125" style="1" bestFit="1" customWidth="1"/>
    <col min="772" max="772" width="7.140625" style="1" bestFit="1" customWidth="1"/>
    <col min="773" max="773" width="10.140625" style="1" bestFit="1" customWidth="1"/>
    <col min="774" max="774" width="15.85546875" style="1" bestFit="1" customWidth="1"/>
    <col min="775" max="775" width="15.140625" style="1" bestFit="1" customWidth="1"/>
    <col min="776" max="776" width="18.28515625" style="1" bestFit="1" customWidth="1"/>
    <col min="777" max="777" width="13.28515625" style="1" bestFit="1" customWidth="1"/>
    <col min="778" max="778" width="19.28515625" style="1" customWidth="1"/>
    <col min="779" max="779" width="15.140625" style="1" customWidth="1"/>
    <col min="780" max="780" width="21" style="1" bestFit="1" customWidth="1"/>
    <col min="781" max="781" width="17.140625" style="1" bestFit="1" customWidth="1"/>
    <col min="782" max="782" width="16.85546875" style="1" bestFit="1" customWidth="1"/>
    <col min="783" max="783" width="16.7109375" style="1" bestFit="1" customWidth="1"/>
    <col min="784" max="784" width="15.7109375" style="1" bestFit="1" customWidth="1"/>
    <col min="785" max="785" width="16.28515625" style="1" bestFit="1" customWidth="1"/>
    <col min="786" max="786" width="17.28515625" style="1" customWidth="1"/>
    <col min="787" max="787" width="23.42578125" style="1" bestFit="1" customWidth="1"/>
    <col min="788" max="788" width="31.85546875" style="1" bestFit="1" customWidth="1"/>
    <col min="789" max="789" width="7.85546875" style="1" bestFit="1" customWidth="1"/>
    <col min="790" max="790" width="5.7109375" style="1" bestFit="1" customWidth="1"/>
    <col min="791" max="791" width="9.140625" style="1" bestFit="1" customWidth="1"/>
    <col min="792" max="792" width="13.5703125" style="1" bestFit="1" customWidth="1"/>
    <col min="793" max="1021" width="9.140625" style="1"/>
    <col min="1022" max="1022" width="4.42578125" style="1" bestFit="1" customWidth="1"/>
    <col min="1023" max="1023" width="18.28515625" style="1" bestFit="1" customWidth="1"/>
    <col min="1024" max="1024" width="19" style="1" bestFit="1" customWidth="1"/>
    <col min="1025" max="1025" width="15.42578125" style="1" bestFit="1" customWidth="1"/>
    <col min="1026" max="1027" width="12.42578125" style="1" bestFit="1" customWidth="1"/>
    <col min="1028" max="1028" width="7.140625" style="1" bestFit="1" customWidth="1"/>
    <col min="1029" max="1029" width="10.140625" style="1" bestFit="1" customWidth="1"/>
    <col min="1030" max="1030" width="15.85546875" style="1" bestFit="1" customWidth="1"/>
    <col min="1031" max="1031" width="15.140625" style="1" bestFit="1" customWidth="1"/>
    <col min="1032" max="1032" width="18.28515625" style="1" bestFit="1" customWidth="1"/>
    <col min="1033" max="1033" width="13.28515625" style="1" bestFit="1" customWidth="1"/>
    <col min="1034" max="1034" width="19.28515625" style="1" customWidth="1"/>
    <col min="1035" max="1035" width="15.140625" style="1" customWidth="1"/>
    <col min="1036" max="1036" width="21" style="1" bestFit="1" customWidth="1"/>
    <col min="1037" max="1037" width="17.140625" style="1" bestFit="1" customWidth="1"/>
    <col min="1038" max="1038" width="16.85546875" style="1" bestFit="1" customWidth="1"/>
    <col min="1039" max="1039" width="16.7109375" style="1" bestFit="1" customWidth="1"/>
    <col min="1040" max="1040" width="15.7109375" style="1" bestFit="1" customWidth="1"/>
    <col min="1041" max="1041" width="16.28515625" style="1" bestFit="1" customWidth="1"/>
    <col min="1042" max="1042" width="17.28515625" style="1" customWidth="1"/>
    <col min="1043" max="1043" width="23.42578125" style="1" bestFit="1" customWidth="1"/>
    <col min="1044" max="1044" width="31.85546875" style="1" bestFit="1" customWidth="1"/>
    <col min="1045" max="1045" width="7.85546875" style="1" bestFit="1" customWidth="1"/>
    <col min="1046" max="1046" width="5.7109375" style="1" bestFit="1" customWidth="1"/>
    <col min="1047" max="1047" width="9.140625" style="1" bestFit="1" customWidth="1"/>
    <col min="1048" max="1048" width="13.5703125" style="1" bestFit="1" customWidth="1"/>
    <col min="1049" max="1277" width="9.140625" style="1"/>
    <col min="1278" max="1278" width="4.42578125" style="1" bestFit="1" customWidth="1"/>
    <col min="1279" max="1279" width="18.28515625" style="1" bestFit="1" customWidth="1"/>
    <col min="1280" max="1280" width="19" style="1" bestFit="1" customWidth="1"/>
    <col min="1281" max="1281" width="15.42578125" style="1" bestFit="1" customWidth="1"/>
    <col min="1282" max="1283" width="12.42578125" style="1" bestFit="1" customWidth="1"/>
    <col min="1284" max="1284" width="7.140625" style="1" bestFit="1" customWidth="1"/>
    <col min="1285" max="1285" width="10.140625" style="1" bestFit="1" customWidth="1"/>
    <col min="1286" max="1286" width="15.85546875" style="1" bestFit="1" customWidth="1"/>
    <col min="1287" max="1287" width="15.140625" style="1" bestFit="1" customWidth="1"/>
    <col min="1288" max="1288" width="18.28515625" style="1" bestFit="1" customWidth="1"/>
    <col min="1289" max="1289" width="13.28515625" style="1" bestFit="1" customWidth="1"/>
    <col min="1290" max="1290" width="19.28515625" style="1" customWidth="1"/>
    <col min="1291" max="1291" width="15.140625" style="1" customWidth="1"/>
    <col min="1292" max="1292" width="21" style="1" bestFit="1" customWidth="1"/>
    <col min="1293" max="1293" width="17.140625" style="1" bestFit="1" customWidth="1"/>
    <col min="1294" max="1294" width="16.85546875" style="1" bestFit="1" customWidth="1"/>
    <col min="1295" max="1295" width="16.7109375" style="1" bestFit="1" customWidth="1"/>
    <col min="1296" max="1296" width="15.7109375" style="1" bestFit="1" customWidth="1"/>
    <col min="1297" max="1297" width="16.28515625" style="1" bestFit="1" customWidth="1"/>
    <col min="1298" max="1298" width="17.28515625" style="1" customWidth="1"/>
    <col min="1299" max="1299" width="23.42578125" style="1" bestFit="1" customWidth="1"/>
    <col min="1300" max="1300" width="31.85546875" style="1" bestFit="1" customWidth="1"/>
    <col min="1301" max="1301" width="7.85546875" style="1" bestFit="1" customWidth="1"/>
    <col min="1302" max="1302" width="5.7109375" style="1" bestFit="1" customWidth="1"/>
    <col min="1303" max="1303" width="9.140625" style="1" bestFit="1" customWidth="1"/>
    <col min="1304" max="1304" width="13.5703125" style="1" bestFit="1" customWidth="1"/>
    <col min="1305" max="1533" width="9.140625" style="1"/>
    <col min="1534" max="1534" width="4.42578125" style="1" bestFit="1" customWidth="1"/>
    <col min="1535" max="1535" width="18.28515625" style="1" bestFit="1" customWidth="1"/>
    <col min="1536" max="1536" width="19" style="1" bestFit="1" customWidth="1"/>
    <col min="1537" max="1537" width="15.42578125" style="1" bestFit="1" customWidth="1"/>
    <col min="1538" max="1539" width="12.42578125" style="1" bestFit="1" customWidth="1"/>
    <col min="1540" max="1540" width="7.140625" style="1" bestFit="1" customWidth="1"/>
    <col min="1541" max="1541" width="10.140625" style="1" bestFit="1" customWidth="1"/>
    <col min="1542" max="1542" width="15.85546875" style="1" bestFit="1" customWidth="1"/>
    <col min="1543" max="1543" width="15.140625" style="1" bestFit="1" customWidth="1"/>
    <col min="1544" max="1544" width="18.28515625" style="1" bestFit="1" customWidth="1"/>
    <col min="1545" max="1545" width="13.28515625" style="1" bestFit="1" customWidth="1"/>
    <col min="1546" max="1546" width="19.28515625" style="1" customWidth="1"/>
    <col min="1547" max="1547" width="15.140625" style="1" customWidth="1"/>
    <col min="1548" max="1548" width="21" style="1" bestFit="1" customWidth="1"/>
    <col min="1549" max="1549" width="17.140625" style="1" bestFit="1" customWidth="1"/>
    <col min="1550" max="1550" width="16.85546875" style="1" bestFit="1" customWidth="1"/>
    <col min="1551" max="1551" width="16.7109375" style="1" bestFit="1" customWidth="1"/>
    <col min="1552" max="1552" width="15.7109375" style="1" bestFit="1" customWidth="1"/>
    <col min="1553" max="1553" width="16.28515625" style="1" bestFit="1" customWidth="1"/>
    <col min="1554" max="1554" width="17.28515625" style="1" customWidth="1"/>
    <col min="1555" max="1555" width="23.42578125" style="1" bestFit="1" customWidth="1"/>
    <col min="1556" max="1556" width="31.85546875" style="1" bestFit="1" customWidth="1"/>
    <col min="1557" max="1557" width="7.85546875" style="1" bestFit="1" customWidth="1"/>
    <col min="1558" max="1558" width="5.7109375" style="1" bestFit="1" customWidth="1"/>
    <col min="1559" max="1559" width="9.140625" style="1" bestFit="1" customWidth="1"/>
    <col min="1560" max="1560" width="13.5703125" style="1" bestFit="1" customWidth="1"/>
    <col min="1561" max="1789" width="9.140625" style="1"/>
    <col min="1790" max="1790" width="4.42578125" style="1" bestFit="1" customWidth="1"/>
    <col min="1791" max="1791" width="18.28515625" style="1" bestFit="1" customWidth="1"/>
    <col min="1792" max="1792" width="19" style="1" bestFit="1" customWidth="1"/>
    <col min="1793" max="1793" width="15.42578125" style="1" bestFit="1" customWidth="1"/>
    <col min="1794" max="1795" width="12.42578125" style="1" bestFit="1" customWidth="1"/>
    <col min="1796" max="1796" width="7.140625" style="1" bestFit="1" customWidth="1"/>
    <col min="1797" max="1797" width="10.140625" style="1" bestFit="1" customWidth="1"/>
    <col min="1798" max="1798" width="15.85546875" style="1" bestFit="1" customWidth="1"/>
    <col min="1799" max="1799" width="15.140625" style="1" bestFit="1" customWidth="1"/>
    <col min="1800" max="1800" width="18.28515625" style="1" bestFit="1" customWidth="1"/>
    <col min="1801" max="1801" width="13.28515625" style="1" bestFit="1" customWidth="1"/>
    <col min="1802" max="1802" width="19.28515625" style="1" customWidth="1"/>
    <col min="1803" max="1803" width="15.140625" style="1" customWidth="1"/>
    <col min="1804" max="1804" width="21" style="1" bestFit="1" customWidth="1"/>
    <col min="1805" max="1805" width="17.140625" style="1" bestFit="1" customWidth="1"/>
    <col min="1806" max="1806" width="16.85546875" style="1" bestFit="1" customWidth="1"/>
    <col min="1807" max="1807" width="16.7109375" style="1" bestFit="1" customWidth="1"/>
    <col min="1808" max="1808" width="15.7109375" style="1" bestFit="1" customWidth="1"/>
    <col min="1809" max="1809" width="16.28515625" style="1" bestFit="1" customWidth="1"/>
    <col min="1810" max="1810" width="17.28515625" style="1" customWidth="1"/>
    <col min="1811" max="1811" width="23.42578125" style="1" bestFit="1" customWidth="1"/>
    <col min="1812" max="1812" width="31.85546875" style="1" bestFit="1" customWidth="1"/>
    <col min="1813" max="1813" width="7.85546875" style="1" bestFit="1" customWidth="1"/>
    <col min="1814" max="1814" width="5.7109375" style="1" bestFit="1" customWidth="1"/>
    <col min="1815" max="1815" width="9.140625" style="1" bestFit="1" customWidth="1"/>
    <col min="1816" max="1816" width="13.5703125" style="1" bestFit="1" customWidth="1"/>
    <col min="1817" max="2045" width="9.140625" style="1"/>
    <col min="2046" max="2046" width="4.42578125" style="1" bestFit="1" customWidth="1"/>
    <col min="2047" max="2047" width="18.28515625" style="1" bestFit="1" customWidth="1"/>
    <col min="2048" max="2048" width="19" style="1" bestFit="1" customWidth="1"/>
    <col min="2049" max="2049" width="15.42578125" style="1" bestFit="1" customWidth="1"/>
    <col min="2050" max="2051" width="12.42578125" style="1" bestFit="1" customWidth="1"/>
    <col min="2052" max="2052" width="7.140625" style="1" bestFit="1" customWidth="1"/>
    <col min="2053" max="2053" width="10.140625" style="1" bestFit="1" customWidth="1"/>
    <col min="2054" max="2054" width="15.85546875" style="1" bestFit="1" customWidth="1"/>
    <col min="2055" max="2055" width="15.140625" style="1" bestFit="1" customWidth="1"/>
    <col min="2056" max="2056" width="18.28515625" style="1" bestFit="1" customWidth="1"/>
    <col min="2057" max="2057" width="13.28515625" style="1" bestFit="1" customWidth="1"/>
    <col min="2058" max="2058" width="19.28515625" style="1" customWidth="1"/>
    <col min="2059" max="2059" width="15.140625" style="1" customWidth="1"/>
    <col min="2060" max="2060" width="21" style="1" bestFit="1" customWidth="1"/>
    <col min="2061" max="2061" width="17.140625" style="1" bestFit="1" customWidth="1"/>
    <col min="2062" max="2062" width="16.85546875" style="1" bestFit="1" customWidth="1"/>
    <col min="2063" max="2063" width="16.7109375" style="1" bestFit="1" customWidth="1"/>
    <col min="2064" max="2064" width="15.7109375" style="1" bestFit="1" customWidth="1"/>
    <col min="2065" max="2065" width="16.28515625" style="1" bestFit="1" customWidth="1"/>
    <col min="2066" max="2066" width="17.28515625" style="1" customWidth="1"/>
    <col min="2067" max="2067" width="23.42578125" style="1" bestFit="1" customWidth="1"/>
    <col min="2068" max="2068" width="31.85546875" style="1" bestFit="1" customWidth="1"/>
    <col min="2069" max="2069" width="7.85546875" style="1" bestFit="1" customWidth="1"/>
    <col min="2070" max="2070" width="5.7109375" style="1" bestFit="1" customWidth="1"/>
    <col min="2071" max="2071" width="9.140625" style="1" bestFit="1" customWidth="1"/>
    <col min="2072" max="2072" width="13.5703125" style="1" bestFit="1" customWidth="1"/>
    <col min="2073" max="2301" width="9.140625" style="1"/>
    <col min="2302" max="2302" width="4.42578125" style="1" bestFit="1" customWidth="1"/>
    <col min="2303" max="2303" width="18.28515625" style="1" bestFit="1" customWidth="1"/>
    <col min="2304" max="2304" width="19" style="1" bestFit="1" customWidth="1"/>
    <col min="2305" max="2305" width="15.42578125" style="1" bestFit="1" customWidth="1"/>
    <col min="2306" max="2307" width="12.42578125" style="1" bestFit="1" customWidth="1"/>
    <col min="2308" max="2308" width="7.140625" style="1" bestFit="1" customWidth="1"/>
    <col min="2309" max="2309" width="10.140625" style="1" bestFit="1" customWidth="1"/>
    <col min="2310" max="2310" width="15.85546875" style="1" bestFit="1" customWidth="1"/>
    <col min="2311" max="2311" width="15.140625" style="1" bestFit="1" customWidth="1"/>
    <col min="2312" max="2312" width="18.28515625" style="1" bestFit="1" customWidth="1"/>
    <col min="2313" max="2313" width="13.28515625" style="1" bestFit="1" customWidth="1"/>
    <col min="2314" max="2314" width="19.28515625" style="1" customWidth="1"/>
    <col min="2315" max="2315" width="15.140625" style="1" customWidth="1"/>
    <col min="2316" max="2316" width="21" style="1" bestFit="1" customWidth="1"/>
    <col min="2317" max="2317" width="17.140625" style="1" bestFit="1" customWidth="1"/>
    <col min="2318" max="2318" width="16.85546875" style="1" bestFit="1" customWidth="1"/>
    <col min="2319" max="2319" width="16.7109375" style="1" bestFit="1" customWidth="1"/>
    <col min="2320" max="2320" width="15.7109375" style="1" bestFit="1" customWidth="1"/>
    <col min="2321" max="2321" width="16.28515625" style="1" bestFit="1" customWidth="1"/>
    <col min="2322" max="2322" width="17.28515625" style="1" customWidth="1"/>
    <col min="2323" max="2323" width="23.42578125" style="1" bestFit="1" customWidth="1"/>
    <col min="2324" max="2324" width="31.85546875" style="1" bestFit="1" customWidth="1"/>
    <col min="2325" max="2325" width="7.85546875" style="1" bestFit="1" customWidth="1"/>
    <col min="2326" max="2326" width="5.7109375" style="1" bestFit="1" customWidth="1"/>
    <col min="2327" max="2327" width="9.140625" style="1" bestFit="1" customWidth="1"/>
    <col min="2328" max="2328" width="13.5703125" style="1" bestFit="1" customWidth="1"/>
    <col min="2329" max="2557" width="9.140625" style="1"/>
    <col min="2558" max="2558" width="4.42578125" style="1" bestFit="1" customWidth="1"/>
    <col min="2559" max="2559" width="18.28515625" style="1" bestFit="1" customWidth="1"/>
    <col min="2560" max="2560" width="19" style="1" bestFit="1" customWidth="1"/>
    <col min="2561" max="2561" width="15.42578125" style="1" bestFit="1" customWidth="1"/>
    <col min="2562" max="2563" width="12.42578125" style="1" bestFit="1" customWidth="1"/>
    <col min="2564" max="2564" width="7.140625" style="1" bestFit="1" customWidth="1"/>
    <col min="2565" max="2565" width="10.140625" style="1" bestFit="1" customWidth="1"/>
    <col min="2566" max="2566" width="15.85546875" style="1" bestFit="1" customWidth="1"/>
    <col min="2567" max="2567" width="15.140625" style="1" bestFit="1" customWidth="1"/>
    <col min="2568" max="2568" width="18.28515625" style="1" bestFit="1" customWidth="1"/>
    <col min="2569" max="2569" width="13.28515625" style="1" bestFit="1" customWidth="1"/>
    <col min="2570" max="2570" width="19.28515625" style="1" customWidth="1"/>
    <col min="2571" max="2571" width="15.140625" style="1" customWidth="1"/>
    <col min="2572" max="2572" width="21" style="1" bestFit="1" customWidth="1"/>
    <col min="2573" max="2573" width="17.140625" style="1" bestFit="1" customWidth="1"/>
    <col min="2574" max="2574" width="16.85546875" style="1" bestFit="1" customWidth="1"/>
    <col min="2575" max="2575" width="16.7109375" style="1" bestFit="1" customWidth="1"/>
    <col min="2576" max="2576" width="15.7109375" style="1" bestFit="1" customWidth="1"/>
    <col min="2577" max="2577" width="16.28515625" style="1" bestFit="1" customWidth="1"/>
    <col min="2578" max="2578" width="17.28515625" style="1" customWidth="1"/>
    <col min="2579" max="2579" width="23.42578125" style="1" bestFit="1" customWidth="1"/>
    <col min="2580" max="2580" width="31.85546875" style="1" bestFit="1" customWidth="1"/>
    <col min="2581" max="2581" width="7.85546875" style="1" bestFit="1" customWidth="1"/>
    <col min="2582" max="2582" width="5.7109375" style="1" bestFit="1" customWidth="1"/>
    <col min="2583" max="2583" width="9.140625" style="1" bestFit="1" customWidth="1"/>
    <col min="2584" max="2584" width="13.5703125" style="1" bestFit="1" customWidth="1"/>
    <col min="2585" max="2813" width="9.140625" style="1"/>
    <col min="2814" max="2814" width="4.42578125" style="1" bestFit="1" customWidth="1"/>
    <col min="2815" max="2815" width="18.28515625" style="1" bestFit="1" customWidth="1"/>
    <col min="2816" max="2816" width="19" style="1" bestFit="1" customWidth="1"/>
    <col min="2817" max="2817" width="15.42578125" style="1" bestFit="1" customWidth="1"/>
    <col min="2818" max="2819" width="12.42578125" style="1" bestFit="1" customWidth="1"/>
    <col min="2820" max="2820" width="7.140625" style="1" bestFit="1" customWidth="1"/>
    <col min="2821" max="2821" width="10.140625" style="1" bestFit="1" customWidth="1"/>
    <col min="2822" max="2822" width="15.85546875" style="1" bestFit="1" customWidth="1"/>
    <col min="2823" max="2823" width="15.140625" style="1" bestFit="1" customWidth="1"/>
    <col min="2824" max="2824" width="18.28515625" style="1" bestFit="1" customWidth="1"/>
    <col min="2825" max="2825" width="13.28515625" style="1" bestFit="1" customWidth="1"/>
    <col min="2826" max="2826" width="19.28515625" style="1" customWidth="1"/>
    <col min="2827" max="2827" width="15.140625" style="1" customWidth="1"/>
    <col min="2828" max="2828" width="21" style="1" bestFit="1" customWidth="1"/>
    <col min="2829" max="2829" width="17.140625" style="1" bestFit="1" customWidth="1"/>
    <col min="2830" max="2830" width="16.85546875" style="1" bestFit="1" customWidth="1"/>
    <col min="2831" max="2831" width="16.7109375" style="1" bestFit="1" customWidth="1"/>
    <col min="2832" max="2832" width="15.7109375" style="1" bestFit="1" customWidth="1"/>
    <col min="2833" max="2833" width="16.28515625" style="1" bestFit="1" customWidth="1"/>
    <col min="2834" max="2834" width="17.28515625" style="1" customWidth="1"/>
    <col min="2835" max="2835" width="23.42578125" style="1" bestFit="1" customWidth="1"/>
    <col min="2836" max="2836" width="31.85546875" style="1" bestFit="1" customWidth="1"/>
    <col min="2837" max="2837" width="7.85546875" style="1" bestFit="1" customWidth="1"/>
    <col min="2838" max="2838" width="5.7109375" style="1" bestFit="1" customWidth="1"/>
    <col min="2839" max="2839" width="9.140625" style="1" bestFit="1" customWidth="1"/>
    <col min="2840" max="2840" width="13.5703125" style="1" bestFit="1" customWidth="1"/>
    <col min="2841" max="3069" width="9.140625" style="1"/>
    <col min="3070" max="3070" width="4.42578125" style="1" bestFit="1" customWidth="1"/>
    <col min="3071" max="3071" width="18.28515625" style="1" bestFit="1" customWidth="1"/>
    <col min="3072" max="3072" width="19" style="1" bestFit="1" customWidth="1"/>
    <col min="3073" max="3073" width="15.42578125" style="1" bestFit="1" customWidth="1"/>
    <col min="3074" max="3075" width="12.42578125" style="1" bestFit="1" customWidth="1"/>
    <col min="3076" max="3076" width="7.140625" style="1" bestFit="1" customWidth="1"/>
    <col min="3077" max="3077" width="10.140625" style="1" bestFit="1" customWidth="1"/>
    <col min="3078" max="3078" width="15.85546875" style="1" bestFit="1" customWidth="1"/>
    <col min="3079" max="3079" width="15.140625" style="1" bestFit="1" customWidth="1"/>
    <col min="3080" max="3080" width="18.28515625" style="1" bestFit="1" customWidth="1"/>
    <col min="3081" max="3081" width="13.28515625" style="1" bestFit="1" customWidth="1"/>
    <col min="3082" max="3082" width="19.28515625" style="1" customWidth="1"/>
    <col min="3083" max="3083" width="15.140625" style="1" customWidth="1"/>
    <col min="3084" max="3084" width="21" style="1" bestFit="1" customWidth="1"/>
    <col min="3085" max="3085" width="17.140625" style="1" bestFit="1" customWidth="1"/>
    <col min="3086" max="3086" width="16.85546875" style="1" bestFit="1" customWidth="1"/>
    <col min="3087" max="3087" width="16.7109375" style="1" bestFit="1" customWidth="1"/>
    <col min="3088" max="3088" width="15.7109375" style="1" bestFit="1" customWidth="1"/>
    <col min="3089" max="3089" width="16.28515625" style="1" bestFit="1" customWidth="1"/>
    <col min="3090" max="3090" width="17.28515625" style="1" customWidth="1"/>
    <col min="3091" max="3091" width="23.42578125" style="1" bestFit="1" customWidth="1"/>
    <col min="3092" max="3092" width="31.85546875" style="1" bestFit="1" customWidth="1"/>
    <col min="3093" max="3093" width="7.85546875" style="1" bestFit="1" customWidth="1"/>
    <col min="3094" max="3094" width="5.7109375" style="1" bestFit="1" customWidth="1"/>
    <col min="3095" max="3095" width="9.140625" style="1" bestFit="1" customWidth="1"/>
    <col min="3096" max="3096" width="13.5703125" style="1" bestFit="1" customWidth="1"/>
    <col min="3097" max="3325" width="9.140625" style="1"/>
    <col min="3326" max="3326" width="4.42578125" style="1" bestFit="1" customWidth="1"/>
    <col min="3327" max="3327" width="18.28515625" style="1" bestFit="1" customWidth="1"/>
    <col min="3328" max="3328" width="19" style="1" bestFit="1" customWidth="1"/>
    <col min="3329" max="3329" width="15.42578125" style="1" bestFit="1" customWidth="1"/>
    <col min="3330" max="3331" width="12.42578125" style="1" bestFit="1" customWidth="1"/>
    <col min="3332" max="3332" width="7.140625" style="1" bestFit="1" customWidth="1"/>
    <col min="3333" max="3333" width="10.140625" style="1" bestFit="1" customWidth="1"/>
    <col min="3334" max="3334" width="15.85546875" style="1" bestFit="1" customWidth="1"/>
    <col min="3335" max="3335" width="15.140625" style="1" bestFit="1" customWidth="1"/>
    <col min="3336" max="3336" width="18.28515625" style="1" bestFit="1" customWidth="1"/>
    <col min="3337" max="3337" width="13.28515625" style="1" bestFit="1" customWidth="1"/>
    <col min="3338" max="3338" width="19.28515625" style="1" customWidth="1"/>
    <col min="3339" max="3339" width="15.140625" style="1" customWidth="1"/>
    <col min="3340" max="3340" width="21" style="1" bestFit="1" customWidth="1"/>
    <col min="3341" max="3341" width="17.140625" style="1" bestFit="1" customWidth="1"/>
    <col min="3342" max="3342" width="16.85546875" style="1" bestFit="1" customWidth="1"/>
    <col min="3343" max="3343" width="16.7109375" style="1" bestFit="1" customWidth="1"/>
    <col min="3344" max="3344" width="15.7109375" style="1" bestFit="1" customWidth="1"/>
    <col min="3345" max="3345" width="16.28515625" style="1" bestFit="1" customWidth="1"/>
    <col min="3346" max="3346" width="17.28515625" style="1" customWidth="1"/>
    <col min="3347" max="3347" width="23.42578125" style="1" bestFit="1" customWidth="1"/>
    <col min="3348" max="3348" width="31.85546875" style="1" bestFit="1" customWidth="1"/>
    <col min="3349" max="3349" width="7.85546875" style="1" bestFit="1" customWidth="1"/>
    <col min="3350" max="3350" width="5.7109375" style="1" bestFit="1" customWidth="1"/>
    <col min="3351" max="3351" width="9.140625" style="1" bestFit="1" customWidth="1"/>
    <col min="3352" max="3352" width="13.5703125" style="1" bestFit="1" customWidth="1"/>
    <col min="3353" max="3581" width="9.140625" style="1"/>
    <col min="3582" max="3582" width="4.42578125" style="1" bestFit="1" customWidth="1"/>
    <col min="3583" max="3583" width="18.28515625" style="1" bestFit="1" customWidth="1"/>
    <col min="3584" max="3584" width="19" style="1" bestFit="1" customWidth="1"/>
    <col min="3585" max="3585" width="15.42578125" style="1" bestFit="1" customWidth="1"/>
    <col min="3586" max="3587" width="12.42578125" style="1" bestFit="1" customWidth="1"/>
    <col min="3588" max="3588" width="7.140625" style="1" bestFit="1" customWidth="1"/>
    <col min="3589" max="3589" width="10.140625" style="1" bestFit="1" customWidth="1"/>
    <col min="3590" max="3590" width="15.85546875" style="1" bestFit="1" customWidth="1"/>
    <col min="3591" max="3591" width="15.140625" style="1" bestFit="1" customWidth="1"/>
    <col min="3592" max="3592" width="18.28515625" style="1" bestFit="1" customWidth="1"/>
    <col min="3593" max="3593" width="13.28515625" style="1" bestFit="1" customWidth="1"/>
    <col min="3594" max="3594" width="19.28515625" style="1" customWidth="1"/>
    <col min="3595" max="3595" width="15.140625" style="1" customWidth="1"/>
    <col min="3596" max="3596" width="21" style="1" bestFit="1" customWidth="1"/>
    <col min="3597" max="3597" width="17.140625" style="1" bestFit="1" customWidth="1"/>
    <col min="3598" max="3598" width="16.85546875" style="1" bestFit="1" customWidth="1"/>
    <col min="3599" max="3599" width="16.7109375" style="1" bestFit="1" customWidth="1"/>
    <col min="3600" max="3600" width="15.7109375" style="1" bestFit="1" customWidth="1"/>
    <col min="3601" max="3601" width="16.28515625" style="1" bestFit="1" customWidth="1"/>
    <col min="3602" max="3602" width="17.28515625" style="1" customWidth="1"/>
    <col min="3603" max="3603" width="23.42578125" style="1" bestFit="1" customWidth="1"/>
    <col min="3604" max="3604" width="31.85546875" style="1" bestFit="1" customWidth="1"/>
    <col min="3605" max="3605" width="7.85546875" style="1" bestFit="1" customWidth="1"/>
    <col min="3606" max="3606" width="5.7109375" style="1" bestFit="1" customWidth="1"/>
    <col min="3607" max="3607" width="9.140625" style="1" bestFit="1" customWidth="1"/>
    <col min="3608" max="3608" width="13.5703125" style="1" bestFit="1" customWidth="1"/>
    <col min="3609" max="3837" width="9.140625" style="1"/>
    <col min="3838" max="3838" width="4.42578125" style="1" bestFit="1" customWidth="1"/>
    <col min="3839" max="3839" width="18.28515625" style="1" bestFit="1" customWidth="1"/>
    <col min="3840" max="3840" width="19" style="1" bestFit="1" customWidth="1"/>
    <col min="3841" max="3841" width="15.42578125" style="1" bestFit="1" customWidth="1"/>
    <col min="3842" max="3843" width="12.42578125" style="1" bestFit="1" customWidth="1"/>
    <col min="3844" max="3844" width="7.140625" style="1" bestFit="1" customWidth="1"/>
    <col min="3845" max="3845" width="10.140625" style="1" bestFit="1" customWidth="1"/>
    <col min="3846" max="3846" width="15.85546875" style="1" bestFit="1" customWidth="1"/>
    <col min="3847" max="3847" width="15.140625" style="1" bestFit="1" customWidth="1"/>
    <col min="3848" max="3848" width="18.28515625" style="1" bestFit="1" customWidth="1"/>
    <col min="3849" max="3849" width="13.28515625" style="1" bestFit="1" customWidth="1"/>
    <col min="3850" max="3850" width="19.28515625" style="1" customWidth="1"/>
    <col min="3851" max="3851" width="15.140625" style="1" customWidth="1"/>
    <col min="3852" max="3852" width="21" style="1" bestFit="1" customWidth="1"/>
    <col min="3853" max="3853" width="17.140625" style="1" bestFit="1" customWidth="1"/>
    <col min="3854" max="3854" width="16.85546875" style="1" bestFit="1" customWidth="1"/>
    <col min="3855" max="3855" width="16.7109375" style="1" bestFit="1" customWidth="1"/>
    <col min="3856" max="3856" width="15.7109375" style="1" bestFit="1" customWidth="1"/>
    <col min="3857" max="3857" width="16.28515625" style="1" bestFit="1" customWidth="1"/>
    <col min="3858" max="3858" width="17.28515625" style="1" customWidth="1"/>
    <col min="3859" max="3859" width="23.42578125" style="1" bestFit="1" customWidth="1"/>
    <col min="3860" max="3860" width="31.85546875" style="1" bestFit="1" customWidth="1"/>
    <col min="3861" max="3861" width="7.85546875" style="1" bestFit="1" customWidth="1"/>
    <col min="3862" max="3862" width="5.7109375" style="1" bestFit="1" customWidth="1"/>
    <col min="3863" max="3863" width="9.140625" style="1" bestFit="1" customWidth="1"/>
    <col min="3864" max="3864" width="13.5703125" style="1" bestFit="1" customWidth="1"/>
    <col min="3865" max="4093" width="9.140625" style="1"/>
    <col min="4094" max="4094" width="4.42578125" style="1" bestFit="1" customWidth="1"/>
    <col min="4095" max="4095" width="18.28515625" style="1" bestFit="1" customWidth="1"/>
    <col min="4096" max="4096" width="19" style="1" bestFit="1" customWidth="1"/>
    <col min="4097" max="4097" width="15.42578125" style="1" bestFit="1" customWidth="1"/>
    <col min="4098" max="4099" width="12.42578125" style="1" bestFit="1" customWidth="1"/>
    <col min="4100" max="4100" width="7.140625" style="1" bestFit="1" customWidth="1"/>
    <col min="4101" max="4101" width="10.140625" style="1" bestFit="1" customWidth="1"/>
    <col min="4102" max="4102" width="15.85546875" style="1" bestFit="1" customWidth="1"/>
    <col min="4103" max="4103" width="15.140625" style="1" bestFit="1" customWidth="1"/>
    <col min="4104" max="4104" width="18.28515625" style="1" bestFit="1" customWidth="1"/>
    <col min="4105" max="4105" width="13.28515625" style="1" bestFit="1" customWidth="1"/>
    <col min="4106" max="4106" width="19.28515625" style="1" customWidth="1"/>
    <col min="4107" max="4107" width="15.140625" style="1" customWidth="1"/>
    <col min="4108" max="4108" width="21" style="1" bestFit="1" customWidth="1"/>
    <col min="4109" max="4109" width="17.140625" style="1" bestFit="1" customWidth="1"/>
    <col min="4110" max="4110" width="16.85546875" style="1" bestFit="1" customWidth="1"/>
    <col min="4111" max="4111" width="16.7109375" style="1" bestFit="1" customWidth="1"/>
    <col min="4112" max="4112" width="15.7109375" style="1" bestFit="1" customWidth="1"/>
    <col min="4113" max="4113" width="16.28515625" style="1" bestFit="1" customWidth="1"/>
    <col min="4114" max="4114" width="17.28515625" style="1" customWidth="1"/>
    <col min="4115" max="4115" width="23.42578125" style="1" bestFit="1" customWidth="1"/>
    <col min="4116" max="4116" width="31.85546875" style="1" bestFit="1" customWidth="1"/>
    <col min="4117" max="4117" width="7.85546875" style="1" bestFit="1" customWidth="1"/>
    <col min="4118" max="4118" width="5.7109375" style="1" bestFit="1" customWidth="1"/>
    <col min="4119" max="4119" width="9.140625" style="1" bestFit="1" customWidth="1"/>
    <col min="4120" max="4120" width="13.5703125" style="1" bestFit="1" customWidth="1"/>
    <col min="4121" max="4349" width="9.140625" style="1"/>
    <col min="4350" max="4350" width="4.42578125" style="1" bestFit="1" customWidth="1"/>
    <col min="4351" max="4351" width="18.28515625" style="1" bestFit="1" customWidth="1"/>
    <col min="4352" max="4352" width="19" style="1" bestFit="1" customWidth="1"/>
    <col min="4353" max="4353" width="15.42578125" style="1" bestFit="1" customWidth="1"/>
    <col min="4354" max="4355" width="12.42578125" style="1" bestFit="1" customWidth="1"/>
    <col min="4356" max="4356" width="7.140625" style="1" bestFit="1" customWidth="1"/>
    <col min="4357" max="4357" width="10.140625" style="1" bestFit="1" customWidth="1"/>
    <col min="4358" max="4358" width="15.85546875" style="1" bestFit="1" customWidth="1"/>
    <col min="4359" max="4359" width="15.140625" style="1" bestFit="1" customWidth="1"/>
    <col min="4360" max="4360" width="18.28515625" style="1" bestFit="1" customWidth="1"/>
    <col min="4361" max="4361" width="13.28515625" style="1" bestFit="1" customWidth="1"/>
    <col min="4362" max="4362" width="19.28515625" style="1" customWidth="1"/>
    <col min="4363" max="4363" width="15.140625" style="1" customWidth="1"/>
    <col min="4364" max="4364" width="21" style="1" bestFit="1" customWidth="1"/>
    <col min="4365" max="4365" width="17.140625" style="1" bestFit="1" customWidth="1"/>
    <col min="4366" max="4366" width="16.85546875" style="1" bestFit="1" customWidth="1"/>
    <col min="4367" max="4367" width="16.7109375" style="1" bestFit="1" customWidth="1"/>
    <col min="4368" max="4368" width="15.7109375" style="1" bestFit="1" customWidth="1"/>
    <col min="4369" max="4369" width="16.28515625" style="1" bestFit="1" customWidth="1"/>
    <col min="4370" max="4370" width="17.28515625" style="1" customWidth="1"/>
    <col min="4371" max="4371" width="23.42578125" style="1" bestFit="1" customWidth="1"/>
    <col min="4372" max="4372" width="31.85546875" style="1" bestFit="1" customWidth="1"/>
    <col min="4373" max="4373" width="7.85546875" style="1" bestFit="1" customWidth="1"/>
    <col min="4374" max="4374" width="5.7109375" style="1" bestFit="1" customWidth="1"/>
    <col min="4375" max="4375" width="9.140625" style="1" bestFit="1" customWidth="1"/>
    <col min="4376" max="4376" width="13.5703125" style="1" bestFit="1" customWidth="1"/>
    <col min="4377" max="4605" width="9.140625" style="1"/>
    <col min="4606" max="4606" width="4.42578125" style="1" bestFit="1" customWidth="1"/>
    <col min="4607" max="4607" width="18.28515625" style="1" bestFit="1" customWidth="1"/>
    <col min="4608" max="4608" width="19" style="1" bestFit="1" customWidth="1"/>
    <col min="4609" max="4609" width="15.42578125" style="1" bestFit="1" customWidth="1"/>
    <col min="4610" max="4611" width="12.42578125" style="1" bestFit="1" customWidth="1"/>
    <col min="4612" max="4612" width="7.140625" style="1" bestFit="1" customWidth="1"/>
    <col min="4613" max="4613" width="10.140625" style="1" bestFit="1" customWidth="1"/>
    <col min="4614" max="4614" width="15.85546875" style="1" bestFit="1" customWidth="1"/>
    <col min="4615" max="4615" width="15.140625" style="1" bestFit="1" customWidth="1"/>
    <col min="4616" max="4616" width="18.28515625" style="1" bestFit="1" customWidth="1"/>
    <col min="4617" max="4617" width="13.28515625" style="1" bestFit="1" customWidth="1"/>
    <col min="4618" max="4618" width="19.28515625" style="1" customWidth="1"/>
    <col min="4619" max="4619" width="15.140625" style="1" customWidth="1"/>
    <col min="4620" max="4620" width="21" style="1" bestFit="1" customWidth="1"/>
    <col min="4621" max="4621" width="17.140625" style="1" bestFit="1" customWidth="1"/>
    <col min="4622" max="4622" width="16.85546875" style="1" bestFit="1" customWidth="1"/>
    <col min="4623" max="4623" width="16.7109375" style="1" bestFit="1" customWidth="1"/>
    <col min="4624" max="4624" width="15.7109375" style="1" bestFit="1" customWidth="1"/>
    <col min="4625" max="4625" width="16.28515625" style="1" bestFit="1" customWidth="1"/>
    <col min="4626" max="4626" width="17.28515625" style="1" customWidth="1"/>
    <col min="4627" max="4627" width="23.42578125" style="1" bestFit="1" customWidth="1"/>
    <col min="4628" max="4628" width="31.85546875" style="1" bestFit="1" customWidth="1"/>
    <col min="4629" max="4629" width="7.85546875" style="1" bestFit="1" customWidth="1"/>
    <col min="4630" max="4630" width="5.7109375" style="1" bestFit="1" customWidth="1"/>
    <col min="4631" max="4631" width="9.140625" style="1" bestFit="1" customWidth="1"/>
    <col min="4632" max="4632" width="13.5703125" style="1" bestFit="1" customWidth="1"/>
    <col min="4633" max="4861" width="9.140625" style="1"/>
    <col min="4862" max="4862" width="4.42578125" style="1" bestFit="1" customWidth="1"/>
    <col min="4863" max="4863" width="18.28515625" style="1" bestFit="1" customWidth="1"/>
    <col min="4864" max="4864" width="19" style="1" bestFit="1" customWidth="1"/>
    <col min="4865" max="4865" width="15.42578125" style="1" bestFit="1" customWidth="1"/>
    <col min="4866" max="4867" width="12.42578125" style="1" bestFit="1" customWidth="1"/>
    <col min="4868" max="4868" width="7.140625" style="1" bestFit="1" customWidth="1"/>
    <col min="4869" max="4869" width="10.140625" style="1" bestFit="1" customWidth="1"/>
    <col min="4870" max="4870" width="15.85546875" style="1" bestFit="1" customWidth="1"/>
    <col min="4871" max="4871" width="15.140625" style="1" bestFit="1" customWidth="1"/>
    <col min="4872" max="4872" width="18.28515625" style="1" bestFit="1" customWidth="1"/>
    <col min="4873" max="4873" width="13.28515625" style="1" bestFit="1" customWidth="1"/>
    <col min="4874" max="4874" width="19.28515625" style="1" customWidth="1"/>
    <col min="4875" max="4875" width="15.140625" style="1" customWidth="1"/>
    <col min="4876" max="4876" width="21" style="1" bestFit="1" customWidth="1"/>
    <col min="4877" max="4877" width="17.140625" style="1" bestFit="1" customWidth="1"/>
    <col min="4878" max="4878" width="16.85546875" style="1" bestFit="1" customWidth="1"/>
    <col min="4879" max="4879" width="16.7109375" style="1" bestFit="1" customWidth="1"/>
    <col min="4880" max="4880" width="15.7109375" style="1" bestFit="1" customWidth="1"/>
    <col min="4881" max="4881" width="16.28515625" style="1" bestFit="1" customWidth="1"/>
    <col min="4882" max="4882" width="17.28515625" style="1" customWidth="1"/>
    <col min="4883" max="4883" width="23.42578125" style="1" bestFit="1" customWidth="1"/>
    <col min="4884" max="4884" width="31.85546875" style="1" bestFit="1" customWidth="1"/>
    <col min="4885" max="4885" width="7.85546875" style="1" bestFit="1" customWidth="1"/>
    <col min="4886" max="4886" width="5.7109375" style="1" bestFit="1" customWidth="1"/>
    <col min="4887" max="4887" width="9.140625" style="1" bestFit="1" customWidth="1"/>
    <col min="4888" max="4888" width="13.5703125" style="1" bestFit="1" customWidth="1"/>
    <col min="4889" max="5117" width="9.140625" style="1"/>
    <col min="5118" max="5118" width="4.42578125" style="1" bestFit="1" customWidth="1"/>
    <col min="5119" max="5119" width="18.28515625" style="1" bestFit="1" customWidth="1"/>
    <col min="5120" max="5120" width="19" style="1" bestFit="1" customWidth="1"/>
    <col min="5121" max="5121" width="15.42578125" style="1" bestFit="1" customWidth="1"/>
    <col min="5122" max="5123" width="12.42578125" style="1" bestFit="1" customWidth="1"/>
    <col min="5124" max="5124" width="7.140625" style="1" bestFit="1" customWidth="1"/>
    <col min="5125" max="5125" width="10.140625" style="1" bestFit="1" customWidth="1"/>
    <col min="5126" max="5126" width="15.85546875" style="1" bestFit="1" customWidth="1"/>
    <col min="5127" max="5127" width="15.140625" style="1" bestFit="1" customWidth="1"/>
    <col min="5128" max="5128" width="18.28515625" style="1" bestFit="1" customWidth="1"/>
    <col min="5129" max="5129" width="13.28515625" style="1" bestFit="1" customWidth="1"/>
    <col min="5130" max="5130" width="19.28515625" style="1" customWidth="1"/>
    <col min="5131" max="5131" width="15.140625" style="1" customWidth="1"/>
    <col min="5132" max="5132" width="21" style="1" bestFit="1" customWidth="1"/>
    <col min="5133" max="5133" width="17.140625" style="1" bestFit="1" customWidth="1"/>
    <col min="5134" max="5134" width="16.85546875" style="1" bestFit="1" customWidth="1"/>
    <col min="5135" max="5135" width="16.7109375" style="1" bestFit="1" customWidth="1"/>
    <col min="5136" max="5136" width="15.7109375" style="1" bestFit="1" customWidth="1"/>
    <col min="5137" max="5137" width="16.28515625" style="1" bestFit="1" customWidth="1"/>
    <col min="5138" max="5138" width="17.28515625" style="1" customWidth="1"/>
    <col min="5139" max="5139" width="23.42578125" style="1" bestFit="1" customWidth="1"/>
    <col min="5140" max="5140" width="31.85546875" style="1" bestFit="1" customWidth="1"/>
    <col min="5141" max="5141" width="7.85546875" style="1" bestFit="1" customWidth="1"/>
    <col min="5142" max="5142" width="5.7109375" style="1" bestFit="1" customWidth="1"/>
    <col min="5143" max="5143" width="9.140625" style="1" bestFit="1" customWidth="1"/>
    <col min="5144" max="5144" width="13.5703125" style="1" bestFit="1" customWidth="1"/>
    <col min="5145" max="5373" width="9.140625" style="1"/>
    <col min="5374" max="5374" width="4.42578125" style="1" bestFit="1" customWidth="1"/>
    <col min="5375" max="5375" width="18.28515625" style="1" bestFit="1" customWidth="1"/>
    <col min="5376" max="5376" width="19" style="1" bestFit="1" customWidth="1"/>
    <col min="5377" max="5377" width="15.42578125" style="1" bestFit="1" customWidth="1"/>
    <col min="5378" max="5379" width="12.42578125" style="1" bestFit="1" customWidth="1"/>
    <col min="5380" max="5380" width="7.140625" style="1" bestFit="1" customWidth="1"/>
    <col min="5381" max="5381" width="10.140625" style="1" bestFit="1" customWidth="1"/>
    <col min="5382" max="5382" width="15.85546875" style="1" bestFit="1" customWidth="1"/>
    <col min="5383" max="5383" width="15.140625" style="1" bestFit="1" customWidth="1"/>
    <col min="5384" max="5384" width="18.28515625" style="1" bestFit="1" customWidth="1"/>
    <col min="5385" max="5385" width="13.28515625" style="1" bestFit="1" customWidth="1"/>
    <col min="5386" max="5386" width="19.28515625" style="1" customWidth="1"/>
    <col min="5387" max="5387" width="15.140625" style="1" customWidth="1"/>
    <col min="5388" max="5388" width="21" style="1" bestFit="1" customWidth="1"/>
    <col min="5389" max="5389" width="17.140625" style="1" bestFit="1" customWidth="1"/>
    <col min="5390" max="5390" width="16.85546875" style="1" bestFit="1" customWidth="1"/>
    <col min="5391" max="5391" width="16.7109375" style="1" bestFit="1" customWidth="1"/>
    <col min="5392" max="5392" width="15.7109375" style="1" bestFit="1" customWidth="1"/>
    <col min="5393" max="5393" width="16.28515625" style="1" bestFit="1" customWidth="1"/>
    <col min="5394" max="5394" width="17.28515625" style="1" customWidth="1"/>
    <col min="5395" max="5395" width="23.42578125" style="1" bestFit="1" customWidth="1"/>
    <col min="5396" max="5396" width="31.85546875" style="1" bestFit="1" customWidth="1"/>
    <col min="5397" max="5397" width="7.85546875" style="1" bestFit="1" customWidth="1"/>
    <col min="5398" max="5398" width="5.7109375" style="1" bestFit="1" customWidth="1"/>
    <col min="5399" max="5399" width="9.140625" style="1" bestFit="1" customWidth="1"/>
    <col min="5400" max="5400" width="13.5703125" style="1" bestFit="1" customWidth="1"/>
    <col min="5401" max="5629" width="9.140625" style="1"/>
    <col min="5630" max="5630" width="4.42578125" style="1" bestFit="1" customWidth="1"/>
    <col min="5631" max="5631" width="18.28515625" style="1" bestFit="1" customWidth="1"/>
    <col min="5632" max="5632" width="19" style="1" bestFit="1" customWidth="1"/>
    <col min="5633" max="5633" width="15.42578125" style="1" bestFit="1" customWidth="1"/>
    <col min="5634" max="5635" width="12.42578125" style="1" bestFit="1" customWidth="1"/>
    <col min="5636" max="5636" width="7.140625" style="1" bestFit="1" customWidth="1"/>
    <col min="5637" max="5637" width="10.140625" style="1" bestFit="1" customWidth="1"/>
    <col min="5638" max="5638" width="15.85546875" style="1" bestFit="1" customWidth="1"/>
    <col min="5639" max="5639" width="15.140625" style="1" bestFit="1" customWidth="1"/>
    <col min="5640" max="5640" width="18.28515625" style="1" bestFit="1" customWidth="1"/>
    <col min="5641" max="5641" width="13.28515625" style="1" bestFit="1" customWidth="1"/>
    <col min="5642" max="5642" width="19.28515625" style="1" customWidth="1"/>
    <col min="5643" max="5643" width="15.140625" style="1" customWidth="1"/>
    <col min="5644" max="5644" width="21" style="1" bestFit="1" customWidth="1"/>
    <col min="5645" max="5645" width="17.140625" style="1" bestFit="1" customWidth="1"/>
    <col min="5646" max="5646" width="16.85546875" style="1" bestFit="1" customWidth="1"/>
    <col min="5647" max="5647" width="16.7109375" style="1" bestFit="1" customWidth="1"/>
    <col min="5648" max="5648" width="15.7109375" style="1" bestFit="1" customWidth="1"/>
    <col min="5649" max="5649" width="16.28515625" style="1" bestFit="1" customWidth="1"/>
    <col min="5650" max="5650" width="17.28515625" style="1" customWidth="1"/>
    <col min="5651" max="5651" width="23.42578125" style="1" bestFit="1" customWidth="1"/>
    <col min="5652" max="5652" width="31.85546875" style="1" bestFit="1" customWidth="1"/>
    <col min="5653" max="5653" width="7.85546875" style="1" bestFit="1" customWidth="1"/>
    <col min="5654" max="5654" width="5.7109375" style="1" bestFit="1" customWidth="1"/>
    <col min="5655" max="5655" width="9.140625" style="1" bestFit="1" customWidth="1"/>
    <col min="5656" max="5656" width="13.5703125" style="1" bestFit="1" customWidth="1"/>
    <col min="5657" max="5885" width="9.140625" style="1"/>
    <col min="5886" max="5886" width="4.42578125" style="1" bestFit="1" customWidth="1"/>
    <col min="5887" max="5887" width="18.28515625" style="1" bestFit="1" customWidth="1"/>
    <col min="5888" max="5888" width="19" style="1" bestFit="1" customWidth="1"/>
    <col min="5889" max="5889" width="15.42578125" style="1" bestFit="1" customWidth="1"/>
    <col min="5890" max="5891" width="12.42578125" style="1" bestFit="1" customWidth="1"/>
    <col min="5892" max="5892" width="7.140625" style="1" bestFit="1" customWidth="1"/>
    <col min="5893" max="5893" width="10.140625" style="1" bestFit="1" customWidth="1"/>
    <col min="5894" max="5894" width="15.85546875" style="1" bestFit="1" customWidth="1"/>
    <col min="5895" max="5895" width="15.140625" style="1" bestFit="1" customWidth="1"/>
    <col min="5896" max="5896" width="18.28515625" style="1" bestFit="1" customWidth="1"/>
    <col min="5897" max="5897" width="13.28515625" style="1" bestFit="1" customWidth="1"/>
    <col min="5898" max="5898" width="19.28515625" style="1" customWidth="1"/>
    <col min="5899" max="5899" width="15.140625" style="1" customWidth="1"/>
    <col min="5900" max="5900" width="21" style="1" bestFit="1" customWidth="1"/>
    <col min="5901" max="5901" width="17.140625" style="1" bestFit="1" customWidth="1"/>
    <col min="5902" max="5902" width="16.85546875" style="1" bestFit="1" customWidth="1"/>
    <col min="5903" max="5903" width="16.7109375" style="1" bestFit="1" customWidth="1"/>
    <col min="5904" max="5904" width="15.7109375" style="1" bestFit="1" customWidth="1"/>
    <col min="5905" max="5905" width="16.28515625" style="1" bestFit="1" customWidth="1"/>
    <col min="5906" max="5906" width="17.28515625" style="1" customWidth="1"/>
    <col min="5907" max="5907" width="23.42578125" style="1" bestFit="1" customWidth="1"/>
    <col min="5908" max="5908" width="31.85546875" style="1" bestFit="1" customWidth="1"/>
    <col min="5909" max="5909" width="7.85546875" style="1" bestFit="1" customWidth="1"/>
    <col min="5910" max="5910" width="5.7109375" style="1" bestFit="1" customWidth="1"/>
    <col min="5911" max="5911" width="9.140625" style="1" bestFit="1" customWidth="1"/>
    <col min="5912" max="5912" width="13.5703125" style="1" bestFit="1" customWidth="1"/>
    <col min="5913" max="6141" width="9.140625" style="1"/>
    <col min="6142" max="6142" width="4.42578125" style="1" bestFit="1" customWidth="1"/>
    <col min="6143" max="6143" width="18.28515625" style="1" bestFit="1" customWidth="1"/>
    <col min="6144" max="6144" width="19" style="1" bestFit="1" customWidth="1"/>
    <col min="6145" max="6145" width="15.42578125" style="1" bestFit="1" customWidth="1"/>
    <col min="6146" max="6147" width="12.42578125" style="1" bestFit="1" customWidth="1"/>
    <col min="6148" max="6148" width="7.140625" style="1" bestFit="1" customWidth="1"/>
    <col min="6149" max="6149" width="10.140625" style="1" bestFit="1" customWidth="1"/>
    <col min="6150" max="6150" width="15.85546875" style="1" bestFit="1" customWidth="1"/>
    <col min="6151" max="6151" width="15.140625" style="1" bestFit="1" customWidth="1"/>
    <col min="6152" max="6152" width="18.28515625" style="1" bestFit="1" customWidth="1"/>
    <col min="6153" max="6153" width="13.28515625" style="1" bestFit="1" customWidth="1"/>
    <col min="6154" max="6154" width="19.28515625" style="1" customWidth="1"/>
    <col min="6155" max="6155" width="15.140625" style="1" customWidth="1"/>
    <col min="6156" max="6156" width="21" style="1" bestFit="1" customWidth="1"/>
    <col min="6157" max="6157" width="17.140625" style="1" bestFit="1" customWidth="1"/>
    <col min="6158" max="6158" width="16.85546875" style="1" bestFit="1" customWidth="1"/>
    <col min="6159" max="6159" width="16.7109375" style="1" bestFit="1" customWidth="1"/>
    <col min="6160" max="6160" width="15.7109375" style="1" bestFit="1" customWidth="1"/>
    <col min="6161" max="6161" width="16.28515625" style="1" bestFit="1" customWidth="1"/>
    <col min="6162" max="6162" width="17.28515625" style="1" customWidth="1"/>
    <col min="6163" max="6163" width="23.42578125" style="1" bestFit="1" customWidth="1"/>
    <col min="6164" max="6164" width="31.85546875" style="1" bestFit="1" customWidth="1"/>
    <col min="6165" max="6165" width="7.85546875" style="1" bestFit="1" customWidth="1"/>
    <col min="6166" max="6166" width="5.7109375" style="1" bestFit="1" customWidth="1"/>
    <col min="6167" max="6167" width="9.140625" style="1" bestFit="1" customWidth="1"/>
    <col min="6168" max="6168" width="13.5703125" style="1" bestFit="1" customWidth="1"/>
    <col min="6169" max="6397" width="9.140625" style="1"/>
    <col min="6398" max="6398" width="4.42578125" style="1" bestFit="1" customWidth="1"/>
    <col min="6399" max="6399" width="18.28515625" style="1" bestFit="1" customWidth="1"/>
    <col min="6400" max="6400" width="19" style="1" bestFit="1" customWidth="1"/>
    <col min="6401" max="6401" width="15.42578125" style="1" bestFit="1" customWidth="1"/>
    <col min="6402" max="6403" width="12.42578125" style="1" bestFit="1" customWidth="1"/>
    <col min="6404" max="6404" width="7.140625" style="1" bestFit="1" customWidth="1"/>
    <col min="6405" max="6405" width="10.140625" style="1" bestFit="1" customWidth="1"/>
    <col min="6406" max="6406" width="15.85546875" style="1" bestFit="1" customWidth="1"/>
    <col min="6407" max="6407" width="15.140625" style="1" bestFit="1" customWidth="1"/>
    <col min="6408" max="6408" width="18.28515625" style="1" bestFit="1" customWidth="1"/>
    <col min="6409" max="6409" width="13.28515625" style="1" bestFit="1" customWidth="1"/>
    <col min="6410" max="6410" width="19.28515625" style="1" customWidth="1"/>
    <col min="6411" max="6411" width="15.140625" style="1" customWidth="1"/>
    <col min="6412" max="6412" width="21" style="1" bestFit="1" customWidth="1"/>
    <col min="6413" max="6413" width="17.140625" style="1" bestFit="1" customWidth="1"/>
    <col min="6414" max="6414" width="16.85546875" style="1" bestFit="1" customWidth="1"/>
    <col min="6415" max="6415" width="16.7109375" style="1" bestFit="1" customWidth="1"/>
    <col min="6416" max="6416" width="15.7109375" style="1" bestFit="1" customWidth="1"/>
    <col min="6417" max="6417" width="16.28515625" style="1" bestFit="1" customWidth="1"/>
    <col min="6418" max="6418" width="17.28515625" style="1" customWidth="1"/>
    <col min="6419" max="6419" width="23.42578125" style="1" bestFit="1" customWidth="1"/>
    <col min="6420" max="6420" width="31.85546875" style="1" bestFit="1" customWidth="1"/>
    <col min="6421" max="6421" width="7.85546875" style="1" bestFit="1" customWidth="1"/>
    <col min="6422" max="6422" width="5.7109375" style="1" bestFit="1" customWidth="1"/>
    <col min="6423" max="6423" width="9.140625" style="1" bestFit="1" customWidth="1"/>
    <col min="6424" max="6424" width="13.5703125" style="1" bestFit="1" customWidth="1"/>
    <col min="6425" max="6653" width="9.140625" style="1"/>
    <col min="6654" max="6654" width="4.42578125" style="1" bestFit="1" customWidth="1"/>
    <col min="6655" max="6655" width="18.28515625" style="1" bestFit="1" customWidth="1"/>
    <col min="6656" max="6656" width="19" style="1" bestFit="1" customWidth="1"/>
    <col min="6657" max="6657" width="15.42578125" style="1" bestFit="1" customWidth="1"/>
    <col min="6658" max="6659" width="12.42578125" style="1" bestFit="1" customWidth="1"/>
    <col min="6660" max="6660" width="7.140625" style="1" bestFit="1" customWidth="1"/>
    <col min="6661" max="6661" width="10.140625" style="1" bestFit="1" customWidth="1"/>
    <col min="6662" max="6662" width="15.85546875" style="1" bestFit="1" customWidth="1"/>
    <col min="6663" max="6663" width="15.140625" style="1" bestFit="1" customWidth="1"/>
    <col min="6664" max="6664" width="18.28515625" style="1" bestFit="1" customWidth="1"/>
    <col min="6665" max="6665" width="13.28515625" style="1" bestFit="1" customWidth="1"/>
    <col min="6666" max="6666" width="19.28515625" style="1" customWidth="1"/>
    <col min="6667" max="6667" width="15.140625" style="1" customWidth="1"/>
    <col min="6668" max="6668" width="21" style="1" bestFit="1" customWidth="1"/>
    <col min="6669" max="6669" width="17.140625" style="1" bestFit="1" customWidth="1"/>
    <col min="6670" max="6670" width="16.85546875" style="1" bestFit="1" customWidth="1"/>
    <col min="6671" max="6671" width="16.7109375" style="1" bestFit="1" customWidth="1"/>
    <col min="6672" max="6672" width="15.7109375" style="1" bestFit="1" customWidth="1"/>
    <col min="6673" max="6673" width="16.28515625" style="1" bestFit="1" customWidth="1"/>
    <col min="6674" max="6674" width="17.28515625" style="1" customWidth="1"/>
    <col min="6675" max="6675" width="23.42578125" style="1" bestFit="1" customWidth="1"/>
    <col min="6676" max="6676" width="31.85546875" style="1" bestFit="1" customWidth="1"/>
    <col min="6677" max="6677" width="7.85546875" style="1" bestFit="1" customWidth="1"/>
    <col min="6678" max="6678" width="5.7109375" style="1" bestFit="1" customWidth="1"/>
    <col min="6679" max="6679" width="9.140625" style="1" bestFit="1" customWidth="1"/>
    <col min="6680" max="6680" width="13.5703125" style="1" bestFit="1" customWidth="1"/>
    <col min="6681" max="6909" width="9.140625" style="1"/>
    <col min="6910" max="6910" width="4.42578125" style="1" bestFit="1" customWidth="1"/>
    <col min="6911" max="6911" width="18.28515625" style="1" bestFit="1" customWidth="1"/>
    <col min="6912" max="6912" width="19" style="1" bestFit="1" customWidth="1"/>
    <col min="6913" max="6913" width="15.42578125" style="1" bestFit="1" customWidth="1"/>
    <col min="6914" max="6915" width="12.42578125" style="1" bestFit="1" customWidth="1"/>
    <col min="6916" max="6916" width="7.140625" style="1" bestFit="1" customWidth="1"/>
    <col min="6917" max="6917" width="10.140625" style="1" bestFit="1" customWidth="1"/>
    <col min="6918" max="6918" width="15.85546875" style="1" bestFit="1" customWidth="1"/>
    <col min="6919" max="6919" width="15.140625" style="1" bestFit="1" customWidth="1"/>
    <col min="6920" max="6920" width="18.28515625" style="1" bestFit="1" customWidth="1"/>
    <col min="6921" max="6921" width="13.28515625" style="1" bestFit="1" customWidth="1"/>
    <col min="6922" max="6922" width="19.28515625" style="1" customWidth="1"/>
    <col min="6923" max="6923" width="15.140625" style="1" customWidth="1"/>
    <col min="6924" max="6924" width="21" style="1" bestFit="1" customWidth="1"/>
    <col min="6925" max="6925" width="17.140625" style="1" bestFit="1" customWidth="1"/>
    <col min="6926" max="6926" width="16.85546875" style="1" bestFit="1" customWidth="1"/>
    <col min="6927" max="6927" width="16.7109375" style="1" bestFit="1" customWidth="1"/>
    <col min="6928" max="6928" width="15.7109375" style="1" bestFit="1" customWidth="1"/>
    <col min="6929" max="6929" width="16.28515625" style="1" bestFit="1" customWidth="1"/>
    <col min="6930" max="6930" width="17.28515625" style="1" customWidth="1"/>
    <col min="6931" max="6931" width="23.42578125" style="1" bestFit="1" customWidth="1"/>
    <col min="6932" max="6932" width="31.85546875" style="1" bestFit="1" customWidth="1"/>
    <col min="6933" max="6933" width="7.85546875" style="1" bestFit="1" customWidth="1"/>
    <col min="6934" max="6934" width="5.7109375" style="1" bestFit="1" customWidth="1"/>
    <col min="6935" max="6935" width="9.140625" style="1" bestFit="1" customWidth="1"/>
    <col min="6936" max="6936" width="13.5703125" style="1" bestFit="1" customWidth="1"/>
    <col min="6937" max="7165" width="9.140625" style="1"/>
    <col min="7166" max="7166" width="4.42578125" style="1" bestFit="1" customWidth="1"/>
    <col min="7167" max="7167" width="18.28515625" style="1" bestFit="1" customWidth="1"/>
    <col min="7168" max="7168" width="19" style="1" bestFit="1" customWidth="1"/>
    <col min="7169" max="7169" width="15.42578125" style="1" bestFit="1" customWidth="1"/>
    <col min="7170" max="7171" width="12.42578125" style="1" bestFit="1" customWidth="1"/>
    <col min="7172" max="7172" width="7.140625" style="1" bestFit="1" customWidth="1"/>
    <col min="7173" max="7173" width="10.140625" style="1" bestFit="1" customWidth="1"/>
    <col min="7174" max="7174" width="15.85546875" style="1" bestFit="1" customWidth="1"/>
    <col min="7175" max="7175" width="15.140625" style="1" bestFit="1" customWidth="1"/>
    <col min="7176" max="7176" width="18.28515625" style="1" bestFit="1" customWidth="1"/>
    <col min="7177" max="7177" width="13.28515625" style="1" bestFit="1" customWidth="1"/>
    <col min="7178" max="7178" width="19.28515625" style="1" customWidth="1"/>
    <col min="7179" max="7179" width="15.140625" style="1" customWidth="1"/>
    <col min="7180" max="7180" width="21" style="1" bestFit="1" customWidth="1"/>
    <col min="7181" max="7181" width="17.140625" style="1" bestFit="1" customWidth="1"/>
    <col min="7182" max="7182" width="16.85546875" style="1" bestFit="1" customWidth="1"/>
    <col min="7183" max="7183" width="16.7109375" style="1" bestFit="1" customWidth="1"/>
    <col min="7184" max="7184" width="15.7109375" style="1" bestFit="1" customWidth="1"/>
    <col min="7185" max="7185" width="16.28515625" style="1" bestFit="1" customWidth="1"/>
    <col min="7186" max="7186" width="17.28515625" style="1" customWidth="1"/>
    <col min="7187" max="7187" width="23.42578125" style="1" bestFit="1" customWidth="1"/>
    <col min="7188" max="7188" width="31.85546875" style="1" bestFit="1" customWidth="1"/>
    <col min="7189" max="7189" width="7.85546875" style="1" bestFit="1" customWidth="1"/>
    <col min="7190" max="7190" width="5.7109375" style="1" bestFit="1" customWidth="1"/>
    <col min="7191" max="7191" width="9.140625" style="1" bestFit="1" customWidth="1"/>
    <col min="7192" max="7192" width="13.5703125" style="1" bestFit="1" customWidth="1"/>
    <col min="7193" max="7421" width="9.140625" style="1"/>
    <col min="7422" max="7422" width="4.42578125" style="1" bestFit="1" customWidth="1"/>
    <col min="7423" max="7423" width="18.28515625" style="1" bestFit="1" customWidth="1"/>
    <col min="7424" max="7424" width="19" style="1" bestFit="1" customWidth="1"/>
    <col min="7425" max="7425" width="15.42578125" style="1" bestFit="1" customWidth="1"/>
    <col min="7426" max="7427" width="12.42578125" style="1" bestFit="1" customWidth="1"/>
    <col min="7428" max="7428" width="7.140625" style="1" bestFit="1" customWidth="1"/>
    <col min="7429" max="7429" width="10.140625" style="1" bestFit="1" customWidth="1"/>
    <col min="7430" max="7430" width="15.85546875" style="1" bestFit="1" customWidth="1"/>
    <col min="7431" max="7431" width="15.140625" style="1" bestFit="1" customWidth="1"/>
    <col min="7432" max="7432" width="18.28515625" style="1" bestFit="1" customWidth="1"/>
    <col min="7433" max="7433" width="13.28515625" style="1" bestFit="1" customWidth="1"/>
    <col min="7434" max="7434" width="19.28515625" style="1" customWidth="1"/>
    <col min="7435" max="7435" width="15.140625" style="1" customWidth="1"/>
    <col min="7436" max="7436" width="21" style="1" bestFit="1" customWidth="1"/>
    <col min="7437" max="7437" width="17.140625" style="1" bestFit="1" customWidth="1"/>
    <col min="7438" max="7438" width="16.85546875" style="1" bestFit="1" customWidth="1"/>
    <col min="7439" max="7439" width="16.7109375" style="1" bestFit="1" customWidth="1"/>
    <col min="7440" max="7440" width="15.7109375" style="1" bestFit="1" customWidth="1"/>
    <col min="7441" max="7441" width="16.28515625" style="1" bestFit="1" customWidth="1"/>
    <col min="7442" max="7442" width="17.28515625" style="1" customWidth="1"/>
    <col min="7443" max="7443" width="23.42578125" style="1" bestFit="1" customWidth="1"/>
    <col min="7444" max="7444" width="31.85546875" style="1" bestFit="1" customWidth="1"/>
    <col min="7445" max="7445" width="7.85546875" style="1" bestFit="1" customWidth="1"/>
    <col min="7446" max="7446" width="5.7109375" style="1" bestFit="1" customWidth="1"/>
    <col min="7447" max="7447" width="9.140625" style="1" bestFit="1" customWidth="1"/>
    <col min="7448" max="7448" width="13.5703125" style="1" bestFit="1" customWidth="1"/>
    <col min="7449" max="7677" width="9.140625" style="1"/>
    <col min="7678" max="7678" width="4.42578125" style="1" bestFit="1" customWidth="1"/>
    <col min="7679" max="7679" width="18.28515625" style="1" bestFit="1" customWidth="1"/>
    <col min="7680" max="7680" width="19" style="1" bestFit="1" customWidth="1"/>
    <col min="7681" max="7681" width="15.42578125" style="1" bestFit="1" customWidth="1"/>
    <col min="7682" max="7683" width="12.42578125" style="1" bestFit="1" customWidth="1"/>
    <col min="7684" max="7684" width="7.140625" style="1" bestFit="1" customWidth="1"/>
    <col min="7685" max="7685" width="10.140625" style="1" bestFit="1" customWidth="1"/>
    <col min="7686" max="7686" width="15.85546875" style="1" bestFit="1" customWidth="1"/>
    <col min="7687" max="7687" width="15.140625" style="1" bestFit="1" customWidth="1"/>
    <col min="7688" max="7688" width="18.28515625" style="1" bestFit="1" customWidth="1"/>
    <col min="7689" max="7689" width="13.28515625" style="1" bestFit="1" customWidth="1"/>
    <col min="7690" max="7690" width="19.28515625" style="1" customWidth="1"/>
    <col min="7691" max="7691" width="15.140625" style="1" customWidth="1"/>
    <col min="7692" max="7692" width="21" style="1" bestFit="1" customWidth="1"/>
    <col min="7693" max="7693" width="17.140625" style="1" bestFit="1" customWidth="1"/>
    <col min="7694" max="7694" width="16.85546875" style="1" bestFit="1" customWidth="1"/>
    <col min="7695" max="7695" width="16.7109375" style="1" bestFit="1" customWidth="1"/>
    <col min="7696" max="7696" width="15.7109375" style="1" bestFit="1" customWidth="1"/>
    <col min="7697" max="7697" width="16.28515625" style="1" bestFit="1" customWidth="1"/>
    <col min="7698" max="7698" width="17.28515625" style="1" customWidth="1"/>
    <col min="7699" max="7699" width="23.42578125" style="1" bestFit="1" customWidth="1"/>
    <col min="7700" max="7700" width="31.85546875" style="1" bestFit="1" customWidth="1"/>
    <col min="7701" max="7701" width="7.85546875" style="1" bestFit="1" customWidth="1"/>
    <col min="7702" max="7702" width="5.7109375" style="1" bestFit="1" customWidth="1"/>
    <col min="7703" max="7703" width="9.140625" style="1" bestFit="1" customWidth="1"/>
    <col min="7704" max="7704" width="13.5703125" style="1" bestFit="1" customWidth="1"/>
    <col min="7705" max="7933" width="9.140625" style="1"/>
    <col min="7934" max="7934" width="4.42578125" style="1" bestFit="1" customWidth="1"/>
    <col min="7935" max="7935" width="18.28515625" style="1" bestFit="1" customWidth="1"/>
    <col min="7936" max="7936" width="19" style="1" bestFit="1" customWidth="1"/>
    <col min="7937" max="7937" width="15.42578125" style="1" bestFit="1" customWidth="1"/>
    <col min="7938" max="7939" width="12.42578125" style="1" bestFit="1" customWidth="1"/>
    <col min="7940" max="7940" width="7.140625" style="1" bestFit="1" customWidth="1"/>
    <col min="7941" max="7941" width="10.140625" style="1" bestFit="1" customWidth="1"/>
    <col min="7942" max="7942" width="15.85546875" style="1" bestFit="1" customWidth="1"/>
    <col min="7943" max="7943" width="15.140625" style="1" bestFit="1" customWidth="1"/>
    <col min="7944" max="7944" width="18.28515625" style="1" bestFit="1" customWidth="1"/>
    <col min="7945" max="7945" width="13.28515625" style="1" bestFit="1" customWidth="1"/>
    <col min="7946" max="7946" width="19.28515625" style="1" customWidth="1"/>
    <col min="7947" max="7947" width="15.140625" style="1" customWidth="1"/>
    <col min="7948" max="7948" width="21" style="1" bestFit="1" customWidth="1"/>
    <col min="7949" max="7949" width="17.140625" style="1" bestFit="1" customWidth="1"/>
    <col min="7950" max="7950" width="16.85546875" style="1" bestFit="1" customWidth="1"/>
    <col min="7951" max="7951" width="16.7109375" style="1" bestFit="1" customWidth="1"/>
    <col min="7952" max="7952" width="15.7109375" style="1" bestFit="1" customWidth="1"/>
    <col min="7953" max="7953" width="16.28515625" style="1" bestFit="1" customWidth="1"/>
    <col min="7954" max="7954" width="17.28515625" style="1" customWidth="1"/>
    <col min="7955" max="7955" width="23.42578125" style="1" bestFit="1" customWidth="1"/>
    <col min="7956" max="7956" width="31.85546875" style="1" bestFit="1" customWidth="1"/>
    <col min="7957" max="7957" width="7.85546875" style="1" bestFit="1" customWidth="1"/>
    <col min="7958" max="7958" width="5.7109375" style="1" bestFit="1" customWidth="1"/>
    <col min="7959" max="7959" width="9.140625" style="1" bestFit="1" customWidth="1"/>
    <col min="7960" max="7960" width="13.5703125" style="1" bestFit="1" customWidth="1"/>
    <col min="7961" max="8189" width="9.140625" style="1"/>
    <col min="8190" max="8190" width="4.42578125" style="1" bestFit="1" customWidth="1"/>
    <col min="8191" max="8191" width="18.28515625" style="1" bestFit="1" customWidth="1"/>
    <col min="8192" max="8192" width="19" style="1" bestFit="1" customWidth="1"/>
    <col min="8193" max="8193" width="15.42578125" style="1" bestFit="1" customWidth="1"/>
    <col min="8194" max="8195" width="12.42578125" style="1" bestFit="1" customWidth="1"/>
    <col min="8196" max="8196" width="7.140625" style="1" bestFit="1" customWidth="1"/>
    <col min="8197" max="8197" width="10.140625" style="1" bestFit="1" customWidth="1"/>
    <col min="8198" max="8198" width="15.85546875" style="1" bestFit="1" customWidth="1"/>
    <col min="8199" max="8199" width="15.140625" style="1" bestFit="1" customWidth="1"/>
    <col min="8200" max="8200" width="18.28515625" style="1" bestFit="1" customWidth="1"/>
    <col min="8201" max="8201" width="13.28515625" style="1" bestFit="1" customWidth="1"/>
    <col min="8202" max="8202" width="19.28515625" style="1" customWidth="1"/>
    <col min="8203" max="8203" width="15.140625" style="1" customWidth="1"/>
    <col min="8204" max="8204" width="21" style="1" bestFit="1" customWidth="1"/>
    <col min="8205" max="8205" width="17.140625" style="1" bestFit="1" customWidth="1"/>
    <col min="8206" max="8206" width="16.85546875" style="1" bestFit="1" customWidth="1"/>
    <col min="8207" max="8207" width="16.7109375" style="1" bestFit="1" customWidth="1"/>
    <col min="8208" max="8208" width="15.7109375" style="1" bestFit="1" customWidth="1"/>
    <col min="8209" max="8209" width="16.28515625" style="1" bestFit="1" customWidth="1"/>
    <col min="8210" max="8210" width="17.28515625" style="1" customWidth="1"/>
    <col min="8211" max="8211" width="23.42578125" style="1" bestFit="1" customWidth="1"/>
    <col min="8212" max="8212" width="31.85546875" style="1" bestFit="1" customWidth="1"/>
    <col min="8213" max="8213" width="7.85546875" style="1" bestFit="1" customWidth="1"/>
    <col min="8214" max="8214" width="5.7109375" style="1" bestFit="1" customWidth="1"/>
    <col min="8215" max="8215" width="9.140625" style="1" bestFit="1" customWidth="1"/>
    <col min="8216" max="8216" width="13.5703125" style="1" bestFit="1" customWidth="1"/>
    <col min="8217" max="8445" width="9.140625" style="1"/>
    <col min="8446" max="8446" width="4.42578125" style="1" bestFit="1" customWidth="1"/>
    <col min="8447" max="8447" width="18.28515625" style="1" bestFit="1" customWidth="1"/>
    <col min="8448" max="8448" width="19" style="1" bestFit="1" customWidth="1"/>
    <col min="8449" max="8449" width="15.42578125" style="1" bestFit="1" customWidth="1"/>
    <col min="8450" max="8451" width="12.42578125" style="1" bestFit="1" customWidth="1"/>
    <col min="8452" max="8452" width="7.140625" style="1" bestFit="1" customWidth="1"/>
    <col min="8453" max="8453" width="10.140625" style="1" bestFit="1" customWidth="1"/>
    <col min="8454" max="8454" width="15.85546875" style="1" bestFit="1" customWidth="1"/>
    <col min="8455" max="8455" width="15.140625" style="1" bestFit="1" customWidth="1"/>
    <col min="8456" max="8456" width="18.28515625" style="1" bestFit="1" customWidth="1"/>
    <col min="8457" max="8457" width="13.28515625" style="1" bestFit="1" customWidth="1"/>
    <col min="8458" max="8458" width="19.28515625" style="1" customWidth="1"/>
    <col min="8459" max="8459" width="15.140625" style="1" customWidth="1"/>
    <col min="8460" max="8460" width="21" style="1" bestFit="1" customWidth="1"/>
    <col min="8461" max="8461" width="17.140625" style="1" bestFit="1" customWidth="1"/>
    <col min="8462" max="8462" width="16.85546875" style="1" bestFit="1" customWidth="1"/>
    <col min="8463" max="8463" width="16.7109375" style="1" bestFit="1" customWidth="1"/>
    <col min="8464" max="8464" width="15.7109375" style="1" bestFit="1" customWidth="1"/>
    <col min="8465" max="8465" width="16.28515625" style="1" bestFit="1" customWidth="1"/>
    <col min="8466" max="8466" width="17.28515625" style="1" customWidth="1"/>
    <col min="8467" max="8467" width="23.42578125" style="1" bestFit="1" customWidth="1"/>
    <col min="8468" max="8468" width="31.85546875" style="1" bestFit="1" customWidth="1"/>
    <col min="8469" max="8469" width="7.85546875" style="1" bestFit="1" customWidth="1"/>
    <col min="8470" max="8470" width="5.7109375" style="1" bestFit="1" customWidth="1"/>
    <col min="8471" max="8471" width="9.140625" style="1" bestFit="1" customWidth="1"/>
    <col min="8472" max="8472" width="13.5703125" style="1" bestFit="1" customWidth="1"/>
    <col min="8473" max="8701" width="9.140625" style="1"/>
    <col min="8702" max="8702" width="4.42578125" style="1" bestFit="1" customWidth="1"/>
    <col min="8703" max="8703" width="18.28515625" style="1" bestFit="1" customWidth="1"/>
    <col min="8704" max="8704" width="19" style="1" bestFit="1" customWidth="1"/>
    <col min="8705" max="8705" width="15.42578125" style="1" bestFit="1" customWidth="1"/>
    <col min="8706" max="8707" width="12.42578125" style="1" bestFit="1" customWidth="1"/>
    <col min="8708" max="8708" width="7.140625" style="1" bestFit="1" customWidth="1"/>
    <col min="8709" max="8709" width="10.140625" style="1" bestFit="1" customWidth="1"/>
    <col min="8710" max="8710" width="15.85546875" style="1" bestFit="1" customWidth="1"/>
    <col min="8711" max="8711" width="15.140625" style="1" bestFit="1" customWidth="1"/>
    <col min="8712" max="8712" width="18.28515625" style="1" bestFit="1" customWidth="1"/>
    <col min="8713" max="8713" width="13.28515625" style="1" bestFit="1" customWidth="1"/>
    <col min="8714" max="8714" width="19.28515625" style="1" customWidth="1"/>
    <col min="8715" max="8715" width="15.140625" style="1" customWidth="1"/>
    <col min="8716" max="8716" width="21" style="1" bestFit="1" customWidth="1"/>
    <col min="8717" max="8717" width="17.140625" style="1" bestFit="1" customWidth="1"/>
    <col min="8718" max="8718" width="16.85546875" style="1" bestFit="1" customWidth="1"/>
    <col min="8719" max="8719" width="16.7109375" style="1" bestFit="1" customWidth="1"/>
    <col min="8720" max="8720" width="15.7109375" style="1" bestFit="1" customWidth="1"/>
    <col min="8721" max="8721" width="16.28515625" style="1" bestFit="1" customWidth="1"/>
    <col min="8722" max="8722" width="17.28515625" style="1" customWidth="1"/>
    <col min="8723" max="8723" width="23.42578125" style="1" bestFit="1" customWidth="1"/>
    <col min="8724" max="8724" width="31.85546875" style="1" bestFit="1" customWidth="1"/>
    <col min="8725" max="8725" width="7.85546875" style="1" bestFit="1" customWidth="1"/>
    <col min="8726" max="8726" width="5.7109375" style="1" bestFit="1" customWidth="1"/>
    <col min="8727" max="8727" width="9.140625" style="1" bestFit="1" customWidth="1"/>
    <col min="8728" max="8728" width="13.5703125" style="1" bestFit="1" customWidth="1"/>
    <col min="8729" max="8957" width="9.140625" style="1"/>
    <col min="8958" max="8958" width="4.42578125" style="1" bestFit="1" customWidth="1"/>
    <col min="8959" max="8959" width="18.28515625" style="1" bestFit="1" customWidth="1"/>
    <col min="8960" max="8960" width="19" style="1" bestFit="1" customWidth="1"/>
    <col min="8961" max="8961" width="15.42578125" style="1" bestFit="1" customWidth="1"/>
    <col min="8962" max="8963" width="12.42578125" style="1" bestFit="1" customWidth="1"/>
    <col min="8964" max="8964" width="7.140625" style="1" bestFit="1" customWidth="1"/>
    <col min="8965" max="8965" width="10.140625" style="1" bestFit="1" customWidth="1"/>
    <col min="8966" max="8966" width="15.85546875" style="1" bestFit="1" customWidth="1"/>
    <col min="8967" max="8967" width="15.140625" style="1" bestFit="1" customWidth="1"/>
    <col min="8968" max="8968" width="18.28515625" style="1" bestFit="1" customWidth="1"/>
    <col min="8969" max="8969" width="13.28515625" style="1" bestFit="1" customWidth="1"/>
    <col min="8970" max="8970" width="19.28515625" style="1" customWidth="1"/>
    <col min="8971" max="8971" width="15.140625" style="1" customWidth="1"/>
    <col min="8972" max="8972" width="21" style="1" bestFit="1" customWidth="1"/>
    <col min="8973" max="8973" width="17.140625" style="1" bestFit="1" customWidth="1"/>
    <col min="8974" max="8974" width="16.85546875" style="1" bestFit="1" customWidth="1"/>
    <col min="8975" max="8975" width="16.7109375" style="1" bestFit="1" customWidth="1"/>
    <col min="8976" max="8976" width="15.7109375" style="1" bestFit="1" customWidth="1"/>
    <col min="8977" max="8977" width="16.28515625" style="1" bestFit="1" customWidth="1"/>
    <col min="8978" max="8978" width="17.28515625" style="1" customWidth="1"/>
    <col min="8979" max="8979" width="23.42578125" style="1" bestFit="1" customWidth="1"/>
    <col min="8980" max="8980" width="31.85546875" style="1" bestFit="1" customWidth="1"/>
    <col min="8981" max="8981" width="7.85546875" style="1" bestFit="1" customWidth="1"/>
    <col min="8982" max="8982" width="5.7109375" style="1" bestFit="1" customWidth="1"/>
    <col min="8983" max="8983" width="9.140625" style="1" bestFit="1" customWidth="1"/>
    <col min="8984" max="8984" width="13.5703125" style="1" bestFit="1" customWidth="1"/>
    <col min="8985" max="9213" width="9.140625" style="1"/>
    <col min="9214" max="9214" width="4.42578125" style="1" bestFit="1" customWidth="1"/>
    <col min="9215" max="9215" width="18.28515625" style="1" bestFit="1" customWidth="1"/>
    <col min="9216" max="9216" width="19" style="1" bestFit="1" customWidth="1"/>
    <col min="9217" max="9217" width="15.42578125" style="1" bestFit="1" customWidth="1"/>
    <col min="9218" max="9219" width="12.42578125" style="1" bestFit="1" customWidth="1"/>
    <col min="9220" max="9220" width="7.140625" style="1" bestFit="1" customWidth="1"/>
    <col min="9221" max="9221" width="10.140625" style="1" bestFit="1" customWidth="1"/>
    <col min="9222" max="9222" width="15.85546875" style="1" bestFit="1" customWidth="1"/>
    <col min="9223" max="9223" width="15.140625" style="1" bestFit="1" customWidth="1"/>
    <col min="9224" max="9224" width="18.28515625" style="1" bestFit="1" customWidth="1"/>
    <col min="9225" max="9225" width="13.28515625" style="1" bestFit="1" customWidth="1"/>
    <col min="9226" max="9226" width="19.28515625" style="1" customWidth="1"/>
    <col min="9227" max="9227" width="15.140625" style="1" customWidth="1"/>
    <col min="9228" max="9228" width="21" style="1" bestFit="1" customWidth="1"/>
    <col min="9229" max="9229" width="17.140625" style="1" bestFit="1" customWidth="1"/>
    <col min="9230" max="9230" width="16.85546875" style="1" bestFit="1" customWidth="1"/>
    <col min="9231" max="9231" width="16.7109375" style="1" bestFit="1" customWidth="1"/>
    <col min="9232" max="9232" width="15.7109375" style="1" bestFit="1" customWidth="1"/>
    <col min="9233" max="9233" width="16.28515625" style="1" bestFit="1" customWidth="1"/>
    <col min="9234" max="9234" width="17.28515625" style="1" customWidth="1"/>
    <col min="9235" max="9235" width="23.42578125" style="1" bestFit="1" customWidth="1"/>
    <col min="9236" max="9236" width="31.85546875" style="1" bestFit="1" customWidth="1"/>
    <col min="9237" max="9237" width="7.85546875" style="1" bestFit="1" customWidth="1"/>
    <col min="9238" max="9238" width="5.7109375" style="1" bestFit="1" customWidth="1"/>
    <col min="9239" max="9239" width="9.140625" style="1" bestFit="1" customWidth="1"/>
    <col min="9240" max="9240" width="13.5703125" style="1" bestFit="1" customWidth="1"/>
    <col min="9241" max="9469" width="9.140625" style="1"/>
    <col min="9470" max="9470" width="4.42578125" style="1" bestFit="1" customWidth="1"/>
    <col min="9471" max="9471" width="18.28515625" style="1" bestFit="1" customWidth="1"/>
    <col min="9472" max="9472" width="19" style="1" bestFit="1" customWidth="1"/>
    <col min="9473" max="9473" width="15.42578125" style="1" bestFit="1" customWidth="1"/>
    <col min="9474" max="9475" width="12.42578125" style="1" bestFit="1" customWidth="1"/>
    <col min="9476" max="9476" width="7.140625" style="1" bestFit="1" customWidth="1"/>
    <col min="9477" max="9477" width="10.140625" style="1" bestFit="1" customWidth="1"/>
    <col min="9478" max="9478" width="15.85546875" style="1" bestFit="1" customWidth="1"/>
    <col min="9479" max="9479" width="15.140625" style="1" bestFit="1" customWidth="1"/>
    <col min="9480" max="9480" width="18.28515625" style="1" bestFit="1" customWidth="1"/>
    <col min="9481" max="9481" width="13.28515625" style="1" bestFit="1" customWidth="1"/>
    <col min="9482" max="9482" width="19.28515625" style="1" customWidth="1"/>
    <col min="9483" max="9483" width="15.140625" style="1" customWidth="1"/>
    <col min="9484" max="9484" width="21" style="1" bestFit="1" customWidth="1"/>
    <col min="9485" max="9485" width="17.140625" style="1" bestFit="1" customWidth="1"/>
    <col min="9486" max="9486" width="16.85546875" style="1" bestFit="1" customWidth="1"/>
    <col min="9487" max="9487" width="16.7109375" style="1" bestFit="1" customWidth="1"/>
    <col min="9488" max="9488" width="15.7109375" style="1" bestFit="1" customWidth="1"/>
    <col min="9489" max="9489" width="16.28515625" style="1" bestFit="1" customWidth="1"/>
    <col min="9490" max="9490" width="17.28515625" style="1" customWidth="1"/>
    <col min="9491" max="9491" width="23.42578125" style="1" bestFit="1" customWidth="1"/>
    <col min="9492" max="9492" width="31.85546875" style="1" bestFit="1" customWidth="1"/>
    <col min="9493" max="9493" width="7.85546875" style="1" bestFit="1" customWidth="1"/>
    <col min="9494" max="9494" width="5.7109375" style="1" bestFit="1" customWidth="1"/>
    <col min="9495" max="9495" width="9.140625" style="1" bestFit="1" customWidth="1"/>
    <col min="9496" max="9496" width="13.5703125" style="1" bestFit="1" customWidth="1"/>
    <col min="9497" max="9725" width="9.140625" style="1"/>
    <col min="9726" max="9726" width="4.42578125" style="1" bestFit="1" customWidth="1"/>
    <col min="9727" max="9727" width="18.28515625" style="1" bestFit="1" customWidth="1"/>
    <col min="9728" max="9728" width="19" style="1" bestFit="1" customWidth="1"/>
    <col min="9729" max="9729" width="15.42578125" style="1" bestFit="1" customWidth="1"/>
    <col min="9730" max="9731" width="12.42578125" style="1" bestFit="1" customWidth="1"/>
    <col min="9732" max="9732" width="7.140625" style="1" bestFit="1" customWidth="1"/>
    <col min="9733" max="9733" width="10.140625" style="1" bestFit="1" customWidth="1"/>
    <col min="9734" max="9734" width="15.85546875" style="1" bestFit="1" customWidth="1"/>
    <col min="9735" max="9735" width="15.140625" style="1" bestFit="1" customWidth="1"/>
    <col min="9736" max="9736" width="18.28515625" style="1" bestFit="1" customWidth="1"/>
    <col min="9737" max="9737" width="13.28515625" style="1" bestFit="1" customWidth="1"/>
    <col min="9738" max="9738" width="19.28515625" style="1" customWidth="1"/>
    <col min="9739" max="9739" width="15.140625" style="1" customWidth="1"/>
    <col min="9740" max="9740" width="21" style="1" bestFit="1" customWidth="1"/>
    <col min="9741" max="9741" width="17.140625" style="1" bestFit="1" customWidth="1"/>
    <col min="9742" max="9742" width="16.85546875" style="1" bestFit="1" customWidth="1"/>
    <col min="9743" max="9743" width="16.7109375" style="1" bestFit="1" customWidth="1"/>
    <col min="9744" max="9744" width="15.7109375" style="1" bestFit="1" customWidth="1"/>
    <col min="9745" max="9745" width="16.28515625" style="1" bestFit="1" customWidth="1"/>
    <col min="9746" max="9746" width="17.28515625" style="1" customWidth="1"/>
    <col min="9747" max="9747" width="23.42578125" style="1" bestFit="1" customWidth="1"/>
    <col min="9748" max="9748" width="31.85546875" style="1" bestFit="1" customWidth="1"/>
    <col min="9749" max="9749" width="7.85546875" style="1" bestFit="1" customWidth="1"/>
    <col min="9750" max="9750" width="5.7109375" style="1" bestFit="1" customWidth="1"/>
    <col min="9751" max="9751" width="9.140625" style="1" bestFit="1" customWidth="1"/>
    <col min="9752" max="9752" width="13.5703125" style="1" bestFit="1" customWidth="1"/>
    <col min="9753" max="9981" width="9.140625" style="1"/>
    <col min="9982" max="9982" width="4.42578125" style="1" bestFit="1" customWidth="1"/>
    <col min="9983" max="9983" width="18.28515625" style="1" bestFit="1" customWidth="1"/>
    <col min="9984" max="9984" width="19" style="1" bestFit="1" customWidth="1"/>
    <col min="9985" max="9985" width="15.42578125" style="1" bestFit="1" customWidth="1"/>
    <col min="9986" max="9987" width="12.42578125" style="1" bestFit="1" customWidth="1"/>
    <col min="9988" max="9988" width="7.140625" style="1" bestFit="1" customWidth="1"/>
    <col min="9989" max="9989" width="10.140625" style="1" bestFit="1" customWidth="1"/>
    <col min="9990" max="9990" width="15.85546875" style="1" bestFit="1" customWidth="1"/>
    <col min="9991" max="9991" width="15.140625" style="1" bestFit="1" customWidth="1"/>
    <col min="9992" max="9992" width="18.28515625" style="1" bestFit="1" customWidth="1"/>
    <col min="9993" max="9993" width="13.28515625" style="1" bestFit="1" customWidth="1"/>
    <col min="9994" max="9994" width="19.28515625" style="1" customWidth="1"/>
    <col min="9995" max="9995" width="15.140625" style="1" customWidth="1"/>
    <col min="9996" max="9996" width="21" style="1" bestFit="1" customWidth="1"/>
    <col min="9997" max="9997" width="17.140625" style="1" bestFit="1" customWidth="1"/>
    <col min="9998" max="9998" width="16.85546875" style="1" bestFit="1" customWidth="1"/>
    <col min="9999" max="9999" width="16.7109375" style="1" bestFit="1" customWidth="1"/>
    <col min="10000" max="10000" width="15.7109375" style="1" bestFit="1" customWidth="1"/>
    <col min="10001" max="10001" width="16.28515625" style="1" bestFit="1" customWidth="1"/>
    <col min="10002" max="10002" width="17.28515625" style="1" customWidth="1"/>
    <col min="10003" max="10003" width="23.42578125" style="1" bestFit="1" customWidth="1"/>
    <col min="10004" max="10004" width="31.85546875" style="1" bestFit="1" customWidth="1"/>
    <col min="10005" max="10005" width="7.85546875" style="1" bestFit="1" customWidth="1"/>
    <col min="10006" max="10006" width="5.7109375" style="1" bestFit="1" customWidth="1"/>
    <col min="10007" max="10007" width="9.140625" style="1" bestFit="1" customWidth="1"/>
    <col min="10008" max="10008" width="13.5703125" style="1" bestFit="1" customWidth="1"/>
    <col min="10009" max="10237" width="9.140625" style="1"/>
    <col min="10238" max="10238" width="4.42578125" style="1" bestFit="1" customWidth="1"/>
    <col min="10239" max="10239" width="18.28515625" style="1" bestFit="1" customWidth="1"/>
    <col min="10240" max="10240" width="19" style="1" bestFit="1" customWidth="1"/>
    <col min="10241" max="10241" width="15.42578125" style="1" bestFit="1" customWidth="1"/>
    <col min="10242" max="10243" width="12.42578125" style="1" bestFit="1" customWidth="1"/>
    <col min="10244" max="10244" width="7.140625" style="1" bestFit="1" customWidth="1"/>
    <col min="10245" max="10245" width="10.140625" style="1" bestFit="1" customWidth="1"/>
    <col min="10246" max="10246" width="15.85546875" style="1" bestFit="1" customWidth="1"/>
    <col min="10247" max="10247" width="15.140625" style="1" bestFit="1" customWidth="1"/>
    <col min="10248" max="10248" width="18.28515625" style="1" bestFit="1" customWidth="1"/>
    <col min="10249" max="10249" width="13.28515625" style="1" bestFit="1" customWidth="1"/>
    <col min="10250" max="10250" width="19.28515625" style="1" customWidth="1"/>
    <col min="10251" max="10251" width="15.140625" style="1" customWidth="1"/>
    <col min="10252" max="10252" width="21" style="1" bestFit="1" customWidth="1"/>
    <col min="10253" max="10253" width="17.140625" style="1" bestFit="1" customWidth="1"/>
    <col min="10254" max="10254" width="16.85546875" style="1" bestFit="1" customWidth="1"/>
    <col min="10255" max="10255" width="16.7109375" style="1" bestFit="1" customWidth="1"/>
    <col min="10256" max="10256" width="15.7109375" style="1" bestFit="1" customWidth="1"/>
    <col min="10257" max="10257" width="16.28515625" style="1" bestFit="1" customWidth="1"/>
    <col min="10258" max="10258" width="17.28515625" style="1" customWidth="1"/>
    <col min="10259" max="10259" width="23.42578125" style="1" bestFit="1" customWidth="1"/>
    <col min="10260" max="10260" width="31.85546875" style="1" bestFit="1" customWidth="1"/>
    <col min="10261" max="10261" width="7.85546875" style="1" bestFit="1" customWidth="1"/>
    <col min="10262" max="10262" width="5.7109375" style="1" bestFit="1" customWidth="1"/>
    <col min="10263" max="10263" width="9.140625" style="1" bestFit="1" customWidth="1"/>
    <col min="10264" max="10264" width="13.5703125" style="1" bestFit="1" customWidth="1"/>
    <col min="10265" max="10493" width="9.140625" style="1"/>
    <col min="10494" max="10494" width="4.42578125" style="1" bestFit="1" customWidth="1"/>
    <col min="10495" max="10495" width="18.28515625" style="1" bestFit="1" customWidth="1"/>
    <col min="10496" max="10496" width="19" style="1" bestFit="1" customWidth="1"/>
    <col min="10497" max="10497" width="15.42578125" style="1" bestFit="1" customWidth="1"/>
    <col min="10498" max="10499" width="12.42578125" style="1" bestFit="1" customWidth="1"/>
    <col min="10500" max="10500" width="7.140625" style="1" bestFit="1" customWidth="1"/>
    <col min="10501" max="10501" width="10.140625" style="1" bestFit="1" customWidth="1"/>
    <col min="10502" max="10502" width="15.85546875" style="1" bestFit="1" customWidth="1"/>
    <col min="10503" max="10503" width="15.140625" style="1" bestFit="1" customWidth="1"/>
    <col min="10504" max="10504" width="18.28515625" style="1" bestFit="1" customWidth="1"/>
    <col min="10505" max="10505" width="13.28515625" style="1" bestFit="1" customWidth="1"/>
    <col min="10506" max="10506" width="19.28515625" style="1" customWidth="1"/>
    <col min="10507" max="10507" width="15.140625" style="1" customWidth="1"/>
    <col min="10508" max="10508" width="21" style="1" bestFit="1" customWidth="1"/>
    <col min="10509" max="10509" width="17.140625" style="1" bestFit="1" customWidth="1"/>
    <col min="10510" max="10510" width="16.85546875" style="1" bestFit="1" customWidth="1"/>
    <col min="10511" max="10511" width="16.7109375" style="1" bestFit="1" customWidth="1"/>
    <col min="10512" max="10512" width="15.7109375" style="1" bestFit="1" customWidth="1"/>
    <col min="10513" max="10513" width="16.28515625" style="1" bestFit="1" customWidth="1"/>
    <col min="10514" max="10514" width="17.28515625" style="1" customWidth="1"/>
    <col min="10515" max="10515" width="23.42578125" style="1" bestFit="1" customWidth="1"/>
    <col min="10516" max="10516" width="31.85546875" style="1" bestFit="1" customWidth="1"/>
    <col min="10517" max="10517" width="7.85546875" style="1" bestFit="1" customWidth="1"/>
    <col min="10518" max="10518" width="5.7109375" style="1" bestFit="1" customWidth="1"/>
    <col min="10519" max="10519" width="9.140625" style="1" bestFit="1" customWidth="1"/>
    <col min="10520" max="10520" width="13.5703125" style="1" bestFit="1" customWidth="1"/>
    <col min="10521" max="10749" width="9.140625" style="1"/>
    <col min="10750" max="10750" width="4.42578125" style="1" bestFit="1" customWidth="1"/>
    <col min="10751" max="10751" width="18.28515625" style="1" bestFit="1" customWidth="1"/>
    <col min="10752" max="10752" width="19" style="1" bestFit="1" customWidth="1"/>
    <col min="10753" max="10753" width="15.42578125" style="1" bestFit="1" customWidth="1"/>
    <col min="10754" max="10755" width="12.42578125" style="1" bestFit="1" customWidth="1"/>
    <col min="10756" max="10756" width="7.140625" style="1" bestFit="1" customWidth="1"/>
    <col min="10757" max="10757" width="10.140625" style="1" bestFit="1" customWidth="1"/>
    <col min="10758" max="10758" width="15.85546875" style="1" bestFit="1" customWidth="1"/>
    <col min="10759" max="10759" width="15.140625" style="1" bestFit="1" customWidth="1"/>
    <col min="10760" max="10760" width="18.28515625" style="1" bestFit="1" customWidth="1"/>
    <col min="10761" max="10761" width="13.28515625" style="1" bestFit="1" customWidth="1"/>
    <col min="10762" max="10762" width="19.28515625" style="1" customWidth="1"/>
    <col min="10763" max="10763" width="15.140625" style="1" customWidth="1"/>
    <col min="10764" max="10764" width="21" style="1" bestFit="1" customWidth="1"/>
    <col min="10765" max="10765" width="17.140625" style="1" bestFit="1" customWidth="1"/>
    <col min="10766" max="10766" width="16.85546875" style="1" bestFit="1" customWidth="1"/>
    <col min="10767" max="10767" width="16.7109375" style="1" bestFit="1" customWidth="1"/>
    <col min="10768" max="10768" width="15.7109375" style="1" bestFit="1" customWidth="1"/>
    <col min="10769" max="10769" width="16.28515625" style="1" bestFit="1" customWidth="1"/>
    <col min="10770" max="10770" width="17.28515625" style="1" customWidth="1"/>
    <col min="10771" max="10771" width="23.42578125" style="1" bestFit="1" customWidth="1"/>
    <col min="10772" max="10772" width="31.85546875" style="1" bestFit="1" customWidth="1"/>
    <col min="10773" max="10773" width="7.85546875" style="1" bestFit="1" customWidth="1"/>
    <col min="10774" max="10774" width="5.7109375" style="1" bestFit="1" customWidth="1"/>
    <col min="10775" max="10775" width="9.140625" style="1" bestFit="1" customWidth="1"/>
    <col min="10776" max="10776" width="13.5703125" style="1" bestFit="1" customWidth="1"/>
    <col min="10777" max="11005" width="9.140625" style="1"/>
    <col min="11006" max="11006" width="4.42578125" style="1" bestFit="1" customWidth="1"/>
    <col min="11007" max="11007" width="18.28515625" style="1" bestFit="1" customWidth="1"/>
    <col min="11008" max="11008" width="19" style="1" bestFit="1" customWidth="1"/>
    <col min="11009" max="11009" width="15.42578125" style="1" bestFit="1" customWidth="1"/>
    <col min="11010" max="11011" width="12.42578125" style="1" bestFit="1" customWidth="1"/>
    <col min="11012" max="11012" width="7.140625" style="1" bestFit="1" customWidth="1"/>
    <col min="11013" max="11013" width="10.140625" style="1" bestFit="1" customWidth="1"/>
    <col min="11014" max="11014" width="15.85546875" style="1" bestFit="1" customWidth="1"/>
    <col min="11015" max="11015" width="15.140625" style="1" bestFit="1" customWidth="1"/>
    <col min="11016" max="11016" width="18.28515625" style="1" bestFit="1" customWidth="1"/>
    <col min="11017" max="11017" width="13.28515625" style="1" bestFit="1" customWidth="1"/>
    <col min="11018" max="11018" width="19.28515625" style="1" customWidth="1"/>
    <col min="11019" max="11019" width="15.140625" style="1" customWidth="1"/>
    <col min="11020" max="11020" width="21" style="1" bestFit="1" customWidth="1"/>
    <col min="11021" max="11021" width="17.140625" style="1" bestFit="1" customWidth="1"/>
    <col min="11022" max="11022" width="16.85546875" style="1" bestFit="1" customWidth="1"/>
    <col min="11023" max="11023" width="16.7109375" style="1" bestFit="1" customWidth="1"/>
    <col min="11024" max="11024" width="15.7109375" style="1" bestFit="1" customWidth="1"/>
    <col min="11025" max="11025" width="16.28515625" style="1" bestFit="1" customWidth="1"/>
    <col min="11026" max="11026" width="17.28515625" style="1" customWidth="1"/>
    <col min="11027" max="11027" width="23.42578125" style="1" bestFit="1" customWidth="1"/>
    <col min="11028" max="11028" width="31.85546875" style="1" bestFit="1" customWidth="1"/>
    <col min="11029" max="11029" width="7.85546875" style="1" bestFit="1" customWidth="1"/>
    <col min="11030" max="11030" width="5.7109375" style="1" bestFit="1" customWidth="1"/>
    <col min="11031" max="11031" width="9.140625" style="1" bestFit="1" customWidth="1"/>
    <col min="11032" max="11032" width="13.5703125" style="1" bestFit="1" customWidth="1"/>
    <col min="11033" max="11261" width="9.140625" style="1"/>
    <col min="11262" max="11262" width="4.42578125" style="1" bestFit="1" customWidth="1"/>
    <col min="11263" max="11263" width="18.28515625" style="1" bestFit="1" customWidth="1"/>
    <col min="11264" max="11264" width="19" style="1" bestFit="1" customWidth="1"/>
    <col min="11265" max="11265" width="15.42578125" style="1" bestFit="1" customWidth="1"/>
    <col min="11266" max="11267" width="12.42578125" style="1" bestFit="1" customWidth="1"/>
    <col min="11268" max="11268" width="7.140625" style="1" bestFit="1" customWidth="1"/>
    <col min="11269" max="11269" width="10.140625" style="1" bestFit="1" customWidth="1"/>
    <col min="11270" max="11270" width="15.85546875" style="1" bestFit="1" customWidth="1"/>
    <col min="11271" max="11271" width="15.140625" style="1" bestFit="1" customWidth="1"/>
    <col min="11272" max="11272" width="18.28515625" style="1" bestFit="1" customWidth="1"/>
    <col min="11273" max="11273" width="13.28515625" style="1" bestFit="1" customWidth="1"/>
    <col min="11274" max="11274" width="19.28515625" style="1" customWidth="1"/>
    <col min="11275" max="11275" width="15.140625" style="1" customWidth="1"/>
    <col min="11276" max="11276" width="21" style="1" bestFit="1" customWidth="1"/>
    <col min="11277" max="11277" width="17.140625" style="1" bestFit="1" customWidth="1"/>
    <col min="11278" max="11278" width="16.85546875" style="1" bestFit="1" customWidth="1"/>
    <col min="11279" max="11279" width="16.7109375" style="1" bestFit="1" customWidth="1"/>
    <col min="11280" max="11280" width="15.7109375" style="1" bestFit="1" customWidth="1"/>
    <col min="11281" max="11281" width="16.28515625" style="1" bestFit="1" customWidth="1"/>
    <col min="11282" max="11282" width="17.28515625" style="1" customWidth="1"/>
    <col min="11283" max="11283" width="23.42578125" style="1" bestFit="1" customWidth="1"/>
    <col min="11284" max="11284" width="31.85546875" style="1" bestFit="1" customWidth="1"/>
    <col min="11285" max="11285" width="7.85546875" style="1" bestFit="1" customWidth="1"/>
    <col min="11286" max="11286" width="5.7109375" style="1" bestFit="1" customWidth="1"/>
    <col min="11287" max="11287" width="9.140625" style="1" bestFit="1" customWidth="1"/>
    <col min="11288" max="11288" width="13.5703125" style="1" bestFit="1" customWidth="1"/>
    <col min="11289" max="11517" width="9.140625" style="1"/>
    <col min="11518" max="11518" width="4.42578125" style="1" bestFit="1" customWidth="1"/>
    <col min="11519" max="11519" width="18.28515625" style="1" bestFit="1" customWidth="1"/>
    <col min="11520" max="11520" width="19" style="1" bestFit="1" customWidth="1"/>
    <col min="11521" max="11521" width="15.42578125" style="1" bestFit="1" customWidth="1"/>
    <col min="11522" max="11523" width="12.42578125" style="1" bestFit="1" customWidth="1"/>
    <col min="11524" max="11524" width="7.140625" style="1" bestFit="1" customWidth="1"/>
    <col min="11525" max="11525" width="10.140625" style="1" bestFit="1" customWidth="1"/>
    <col min="11526" max="11526" width="15.85546875" style="1" bestFit="1" customWidth="1"/>
    <col min="11527" max="11527" width="15.140625" style="1" bestFit="1" customWidth="1"/>
    <col min="11528" max="11528" width="18.28515625" style="1" bestFit="1" customWidth="1"/>
    <col min="11529" max="11529" width="13.28515625" style="1" bestFit="1" customWidth="1"/>
    <col min="11530" max="11530" width="19.28515625" style="1" customWidth="1"/>
    <col min="11531" max="11531" width="15.140625" style="1" customWidth="1"/>
    <col min="11532" max="11532" width="21" style="1" bestFit="1" customWidth="1"/>
    <col min="11533" max="11533" width="17.140625" style="1" bestFit="1" customWidth="1"/>
    <col min="11534" max="11534" width="16.85546875" style="1" bestFit="1" customWidth="1"/>
    <col min="11535" max="11535" width="16.7109375" style="1" bestFit="1" customWidth="1"/>
    <col min="11536" max="11536" width="15.7109375" style="1" bestFit="1" customWidth="1"/>
    <col min="11537" max="11537" width="16.28515625" style="1" bestFit="1" customWidth="1"/>
    <col min="11538" max="11538" width="17.28515625" style="1" customWidth="1"/>
    <col min="11539" max="11539" width="23.42578125" style="1" bestFit="1" customWidth="1"/>
    <col min="11540" max="11540" width="31.85546875" style="1" bestFit="1" customWidth="1"/>
    <col min="11541" max="11541" width="7.85546875" style="1" bestFit="1" customWidth="1"/>
    <col min="11542" max="11542" width="5.7109375" style="1" bestFit="1" customWidth="1"/>
    <col min="11543" max="11543" width="9.140625" style="1" bestFit="1" customWidth="1"/>
    <col min="11544" max="11544" width="13.5703125" style="1" bestFit="1" customWidth="1"/>
    <col min="11545" max="11773" width="9.140625" style="1"/>
    <col min="11774" max="11774" width="4.42578125" style="1" bestFit="1" customWidth="1"/>
    <col min="11775" max="11775" width="18.28515625" style="1" bestFit="1" customWidth="1"/>
    <col min="11776" max="11776" width="19" style="1" bestFit="1" customWidth="1"/>
    <col min="11777" max="11777" width="15.42578125" style="1" bestFit="1" customWidth="1"/>
    <col min="11778" max="11779" width="12.42578125" style="1" bestFit="1" customWidth="1"/>
    <col min="11780" max="11780" width="7.140625" style="1" bestFit="1" customWidth="1"/>
    <col min="11781" max="11781" width="10.140625" style="1" bestFit="1" customWidth="1"/>
    <col min="11782" max="11782" width="15.85546875" style="1" bestFit="1" customWidth="1"/>
    <col min="11783" max="11783" width="15.140625" style="1" bestFit="1" customWidth="1"/>
    <col min="11784" max="11784" width="18.28515625" style="1" bestFit="1" customWidth="1"/>
    <col min="11785" max="11785" width="13.28515625" style="1" bestFit="1" customWidth="1"/>
    <col min="11786" max="11786" width="19.28515625" style="1" customWidth="1"/>
    <col min="11787" max="11787" width="15.140625" style="1" customWidth="1"/>
    <col min="11788" max="11788" width="21" style="1" bestFit="1" customWidth="1"/>
    <col min="11789" max="11789" width="17.140625" style="1" bestFit="1" customWidth="1"/>
    <col min="11790" max="11790" width="16.85546875" style="1" bestFit="1" customWidth="1"/>
    <col min="11791" max="11791" width="16.7109375" style="1" bestFit="1" customWidth="1"/>
    <col min="11792" max="11792" width="15.7109375" style="1" bestFit="1" customWidth="1"/>
    <col min="11793" max="11793" width="16.28515625" style="1" bestFit="1" customWidth="1"/>
    <col min="11794" max="11794" width="17.28515625" style="1" customWidth="1"/>
    <col min="11795" max="11795" width="23.42578125" style="1" bestFit="1" customWidth="1"/>
    <col min="11796" max="11796" width="31.85546875" style="1" bestFit="1" customWidth="1"/>
    <col min="11797" max="11797" width="7.85546875" style="1" bestFit="1" customWidth="1"/>
    <col min="11798" max="11798" width="5.7109375" style="1" bestFit="1" customWidth="1"/>
    <col min="11799" max="11799" width="9.140625" style="1" bestFit="1" customWidth="1"/>
    <col min="11800" max="11800" width="13.5703125" style="1" bestFit="1" customWidth="1"/>
    <col min="11801" max="12029" width="9.140625" style="1"/>
    <col min="12030" max="12030" width="4.42578125" style="1" bestFit="1" customWidth="1"/>
    <col min="12031" max="12031" width="18.28515625" style="1" bestFit="1" customWidth="1"/>
    <col min="12032" max="12032" width="19" style="1" bestFit="1" customWidth="1"/>
    <col min="12033" max="12033" width="15.42578125" style="1" bestFit="1" customWidth="1"/>
    <col min="12034" max="12035" width="12.42578125" style="1" bestFit="1" customWidth="1"/>
    <col min="12036" max="12036" width="7.140625" style="1" bestFit="1" customWidth="1"/>
    <col min="12037" max="12037" width="10.140625" style="1" bestFit="1" customWidth="1"/>
    <col min="12038" max="12038" width="15.85546875" style="1" bestFit="1" customWidth="1"/>
    <col min="12039" max="12039" width="15.140625" style="1" bestFit="1" customWidth="1"/>
    <col min="12040" max="12040" width="18.28515625" style="1" bestFit="1" customWidth="1"/>
    <col min="12041" max="12041" width="13.28515625" style="1" bestFit="1" customWidth="1"/>
    <col min="12042" max="12042" width="19.28515625" style="1" customWidth="1"/>
    <col min="12043" max="12043" width="15.140625" style="1" customWidth="1"/>
    <col min="12044" max="12044" width="21" style="1" bestFit="1" customWidth="1"/>
    <col min="12045" max="12045" width="17.140625" style="1" bestFit="1" customWidth="1"/>
    <col min="12046" max="12046" width="16.85546875" style="1" bestFit="1" customWidth="1"/>
    <col min="12047" max="12047" width="16.7109375" style="1" bestFit="1" customWidth="1"/>
    <col min="12048" max="12048" width="15.7109375" style="1" bestFit="1" customWidth="1"/>
    <col min="12049" max="12049" width="16.28515625" style="1" bestFit="1" customWidth="1"/>
    <col min="12050" max="12050" width="17.28515625" style="1" customWidth="1"/>
    <col min="12051" max="12051" width="23.42578125" style="1" bestFit="1" customWidth="1"/>
    <col min="12052" max="12052" width="31.85546875" style="1" bestFit="1" customWidth="1"/>
    <col min="12053" max="12053" width="7.85546875" style="1" bestFit="1" customWidth="1"/>
    <col min="12054" max="12054" width="5.7109375" style="1" bestFit="1" customWidth="1"/>
    <col min="12055" max="12055" width="9.140625" style="1" bestFit="1" customWidth="1"/>
    <col min="12056" max="12056" width="13.5703125" style="1" bestFit="1" customWidth="1"/>
    <col min="12057" max="12285" width="9.140625" style="1"/>
    <col min="12286" max="12286" width="4.42578125" style="1" bestFit="1" customWidth="1"/>
    <col min="12287" max="12287" width="18.28515625" style="1" bestFit="1" customWidth="1"/>
    <col min="12288" max="12288" width="19" style="1" bestFit="1" customWidth="1"/>
    <col min="12289" max="12289" width="15.42578125" style="1" bestFit="1" customWidth="1"/>
    <col min="12290" max="12291" width="12.42578125" style="1" bestFit="1" customWidth="1"/>
    <col min="12292" max="12292" width="7.140625" style="1" bestFit="1" customWidth="1"/>
    <col min="12293" max="12293" width="10.140625" style="1" bestFit="1" customWidth="1"/>
    <col min="12294" max="12294" width="15.85546875" style="1" bestFit="1" customWidth="1"/>
    <col min="12295" max="12295" width="15.140625" style="1" bestFit="1" customWidth="1"/>
    <col min="12296" max="12296" width="18.28515625" style="1" bestFit="1" customWidth="1"/>
    <col min="12297" max="12297" width="13.28515625" style="1" bestFit="1" customWidth="1"/>
    <col min="12298" max="12298" width="19.28515625" style="1" customWidth="1"/>
    <col min="12299" max="12299" width="15.140625" style="1" customWidth="1"/>
    <col min="12300" max="12300" width="21" style="1" bestFit="1" customWidth="1"/>
    <col min="12301" max="12301" width="17.140625" style="1" bestFit="1" customWidth="1"/>
    <col min="12302" max="12302" width="16.85546875" style="1" bestFit="1" customWidth="1"/>
    <col min="12303" max="12303" width="16.7109375" style="1" bestFit="1" customWidth="1"/>
    <col min="12304" max="12304" width="15.7109375" style="1" bestFit="1" customWidth="1"/>
    <col min="12305" max="12305" width="16.28515625" style="1" bestFit="1" customWidth="1"/>
    <col min="12306" max="12306" width="17.28515625" style="1" customWidth="1"/>
    <col min="12307" max="12307" width="23.42578125" style="1" bestFit="1" customWidth="1"/>
    <col min="12308" max="12308" width="31.85546875" style="1" bestFit="1" customWidth="1"/>
    <col min="12309" max="12309" width="7.85546875" style="1" bestFit="1" customWidth="1"/>
    <col min="12310" max="12310" width="5.7109375" style="1" bestFit="1" customWidth="1"/>
    <col min="12311" max="12311" width="9.140625" style="1" bestFit="1" customWidth="1"/>
    <col min="12312" max="12312" width="13.5703125" style="1" bestFit="1" customWidth="1"/>
    <col min="12313" max="12541" width="9.140625" style="1"/>
    <col min="12542" max="12542" width="4.42578125" style="1" bestFit="1" customWidth="1"/>
    <col min="12543" max="12543" width="18.28515625" style="1" bestFit="1" customWidth="1"/>
    <col min="12544" max="12544" width="19" style="1" bestFit="1" customWidth="1"/>
    <col min="12545" max="12545" width="15.42578125" style="1" bestFit="1" customWidth="1"/>
    <col min="12546" max="12547" width="12.42578125" style="1" bestFit="1" customWidth="1"/>
    <col min="12548" max="12548" width="7.140625" style="1" bestFit="1" customWidth="1"/>
    <col min="12549" max="12549" width="10.140625" style="1" bestFit="1" customWidth="1"/>
    <col min="12550" max="12550" width="15.85546875" style="1" bestFit="1" customWidth="1"/>
    <col min="12551" max="12551" width="15.140625" style="1" bestFit="1" customWidth="1"/>
    <col min="12552" max="12552" width="18.28515625" style="1" bestFit="1" customWidth="1"/>
    <col min="12553" max="12553" width="13.28515625" style="1" bestFit="1" customWidth="1"/>
    <col min="12554" max="12554" width="19.28515625" style="1" customWidth="1"/>
    <col min="12555" max="12555" width="15.140625" style="1" customWidth="1"/>
    <col min="12556" max="12556" width="21" style="1" bestFit="1" customWidth="1"/>
    <col min="12557" max="12557" width="17.140625" style="1" bestFit="1" customWidth="1"/>
    <col min="12558" max="12558" width="16.85546875" style="1" bestFit="1" customWidth="1"/>
    <col min="12559" max="12559" width="16.7109375" style="1" bestFit="1" customWidth="1"/>
    <col min="12560" max="12560" width="15.7109375" style="1" bestFit="1" customWidth="1"/>
    <col min="12561" max="12561" width="16.28515625" style="1" bestFit="1" customWidth="1"/>
    <col min="12562" max="12562" width="17.28515625" style="1" customWidth="1"/>
    <col min="12563" max="12563" width="23.42578125" style="1" bestFit="1" customWidth="1"/>
    <col min="12564" max="12564" width="31.85546875" style="1" bestFit="1" customWidth="1"/>
    <col min="12565" max="12565" width="7.85546875" style="1" bestFit="1" customWidth="1"/>
    <col min="12566" max="12566" width="5.7109375" style="1" bestFit="1" customWidth="1"/>
    <col min="12567" max="12567" width="9.140625" style="1" bestFit="1" customWidth="1"/>
    <col min="12568" max="12568" width="13.5703125" style="1" bestFit="1" customWidth="1"/>
    <col min="12569" max="12797" width="9.140625" style="1"/>
    <col min="12798" max="12798" width="4.42578125" style="1" bestFit="1" customWidth="1"/>
    <col min="12799" max="12799" width="18.28515625" style="1" bestFit="1" customWidth="1"/>
    <col min="12800" max="12800" width="19" style="1" bestFit="1" customWidth="1"/>
    <col min="12801" max="12801" width="15.42578125" style="1" bestFit="1" customWidth="1"/>
    <col min="12802" max="12803" width="12.42578125" style="1" bestFit="1" customWidth="1"/>
    <col min="12804" max="12804" width="7.140625" style="1" bestFit="1" customWidth="1"/>
    <col min="12805" max="12805" width="10.140625" style="1" bestFit="1" customWidth="1"/>
    <col min="12806" max="12806" width="15.85546875" style="1" bestFit="1" customWidth="1"/>
    <col min="12807" max="12807" width="15.140625" style="1" bestFit="1" customWidth="1"/>
    <col min="12808" max="12808" width="18.28515625" style="1" bestFit="1" customWidth="1"/>
    <col min="12809" max="12809" width="13.28515625" style="1" bestFit="1" customWidth="1"/>
    <col min="12810" max="12810" width="19.28515625" style="1" customWidth="1"/>
    <col min="12811" max="12811" width="15.140625" style="1" customWidth="1"/>
    <col min="12812" max="12812" width="21" style="1" bestFit="1" customWidth="1"/>
    <col min="12813" max="12813" width="17.140625" style="1" bestFit="1" customWidth="1"/>
    <col min="12814" max="12814" width="16.85546875" style="1" bestFit="1" customWidth="1"/>
    <col min="12815" max="12815" width="16.7109375" style="1" bestFit="1" customWidth="1"/>
    <col min="12816" max="12816" width="15.7109375" style="1" bestFit="1" customWidth="1"/>
    <col min="12817" max="12817" width="16.28515625" style="1" bestFit="1" customWidth="1"/>
    <col min="12818" max="12818" width="17.28515625" style="1" customWidth="1"/>
    <col min="12819" max="12819" width="23.42578125" style="1" bestFit="1" customWidth="1"/>
    <col min="12820" max="12820" width="31.85546875" style="1" bestFit="1" customWidth="1"/>
    <col min="12821" max="12821" width="7.85546875" style="1" bestFit="1" customWidth="1"/>
    <col min="12822" max="12822" width="5.7109375" style="1" bestFit="1" customWidth="1"/>
    <col min="12823" max="12823" width="9.140625" style="1" bestFit="1" customWidth="1"/>
    <col min="12824" max="12824" width="13.5703125" style="1" bestFit="1" customWidth="1"/>
    <col min="12825" max="13053" width="9.140625" style="1"/>
    <col min="13054" max="13054" width="4.42578125" style="1" bestFit="1" customWidth="1"/>
    <col min="13055" max="13055" width="18.28515625" style="1" bestFit="1" customWidth="1"/>
    <col min="13056" max="13056" width="19" style="1" bestFit="1" customWidth="1"/>
    <col min="13057" max="13057" width="15.42578125" style="1" bestFit="1" customWidth="1"/>
    <col min="13058" max="13059" width="12.42578125" style="1" bestFit="1" customWidth="1"/>
    <col min="13060" max="13060" width="7.140625" style="1" bestFit="1" customWidth="1"/>
    <col min="13061" max="13061" width="10.140625" style="1" bestFit="1" customWidth="1"/>
    <col min="13062" max="13062" width="15.85546875" style="1" bestFit="1" customWidth="1"/>
    <col min="13063" max="13063" width="15.140625" style="1" bestFit="1" customWidth="1"/>
    <col min="13064" max="13064" width="18.28515625" style="1" bestFit="1" customWidth="1"/>
    <col min="13065" max="13065" width="13.28515625" style="1" bestFit="1" customWidth="1"/>
    <col min="13066" max="13066" width="19.28515625" style="1" customWidth="1"/>
    <col min="13067" max="13067" width="15.140625" style="1" customWidth="1"/>
    <col min="13068" max="13068" width="21" style="1" bestFit="1" customWidth="1"/>
    <col min="13069" max="13069" width="17.140625" style="1" bestFit="1" customWidth="1"/>
    <col min="13070" max="13070" width="16.85546875" style="1" bestFit="1" customWidth="1"/>
    <col min="13071" max="13071" width="16.7109375" style="1" bestFit="1" customWidth="1"/>
    <col min="13072" max="13072" width="15.7109375" style="1" bestFit="1" customWidth="1"/>
    <col min="13073" max="13073" width="16.28515625" style="1" bestFit="1" customWidth="1"/>
    <col min="13074" max="13074" width="17.28515625" style="1" customWidth="1"/>
    <col min="13075" max="13075" width="23.42578125" style="1" bestFit="1" customWidth="1"/>
    <col min="13076" max="13076" width="31.85546875" style="1" bestFit="1" customWidth="1"/>
    <col min="13077" max="13077" width="7.85546875" style="1" bestFit="1" customWidth="1"/>
    <col min="13078" max="13078" width="5.7109375" style="1" bestFit="1" customWidth="1"/>
    <col min="13079" max="13079" width="9.140625" style="1" bestFit="1" customWidth="1"/>
    <col min="13080" max="13080" width="13.5703125" style="1" bestFit="1" customWidth="1"/>
    <col min="13081" max="13309" width="9.140625" style="1"/>
    <col min="13310" max="13310" width="4.42578125" style="1" bestFit="1" customWidth="1"/>
    <col min="13311" max="13311" width="18.28515625" style="1" bestFit="1" customWidth="1"/>
    <col min="13312" max="13312" width="19" style="1" bestFit="1" customWidth="1"/>
    <col min="13313" max="13313" width="15.42578125" style="1" bestFit="1" customWidth="1"/>
    <col min="13314" max="13315" width="12.42578125" style="1" bestFit="1" customWidth="1"/>
    <col min="13316" max="13316" width="7.140625" style="1" bestFit="1" customWidth="1"/>
    <col min="13317" max="13317" width="10.140625" style="1" bestFit="1" customWidth="1"/>
    <col min="13318" max="13318" width="15.85546875" style="1" bestFit="1" customWidth="1"/>
    <col min="13319" max="13319" width="15.140625" style="1" bestFit="1" customWidth="1"/>
    <col min="13320" max="13320" width="18.28515625" style="1" bestFit="1" customWidth="1"/>
    <col min="13321" max="13321" width="13.28515625" style="1" bestFit="1" customWidth="1"/>
    <col min="13322" max="13322" width="19.28515625" style="1" customWidth="1"/>
    <col min="13323" max="13323" width="15.140625" style="1" customWidth="1"/>
    <col min="13324" max="13324" width="21" style="1" bestFit="1" customWidth="1"/>
    <col min="13325" max="13325" width="17.140625" style="1" bestFit="1" customWidth="1"/>
    <col min="13326" max="13326" width="16.85546875" style="1" bestFit="1" customWidth="1"/>
    <col min="13327" max="13327" width="16.7109375" style="1" bestFit="1" customWidth="1"/>
    <col min="13328" max="13328" width="15.7109375" style="1" bestFit="1" customWidth="1"/>
    <col min="13329" max="13329" width="16.28515625" style="1" bestFit="1" customWidth="1"/>
    <col min="13330" max="13330" width="17.28515625" style="1" customWidth="1"/>
    <col min="13331" max="13331" width="23.42578125" style="1" bestFit="1" customWidth="1"/>
    <col min="13332" max="13332" width="31.85546875" style="1" bestFit="1" customWidth="1"/>
    <col min="13333" max="13333" width="7.85546875" style="1" bestFit="1" customWidth="1"/>
    <col min="13334" max="13334" width="5.7109375" style="1" bestFit="1" customWidth="1"/>
    <col min="13335" max="13335" width="9.140625" style="1" bestFit="1" customWidth="1"/>
    <col min="13336" max="13336" width="13.5703125" style="1" bestFit="1" customWidth="1"/>
    <col min="13337" max="13565" width="9.140625" style="1"/>
    <col min="13566" max="13566" width="4.42578125" style="1" bestFit="1" customWidth="1"/>
    <col min="13567" max="13567" width="18.28515625" style="1" bestFit="1" customWidth="1"/>
    <col min="13568" max="13568" width="19" style="1" bestFit="1" customWidth="1"/>
    <col min="13569" max="13569" width="15.42578125" style="1" bestFit="1" customWidth="1"/>
    <col min="13570" max="13571" width="12.42578125" style="1" bestFit="1" customWidth="1"/>
    <col min="13572" max="13572" width="7.140625" style="1" bestFit="1" customWidth="1"/>
    <col min="13573" max="13573" width="10.140625" style="1" bestFit="1" customWidth="1"/>
    <col min="13574" max="13574" width="15.85546875" style="1" bestFit="1" customWidth="1"/>
    <col min="13575" max="13575" width="15.140625" style="1" bestFit="1" customWidth="1"/>
    <col min="13576" max="13576" width="18.28515625" style="1" bestFit="1" customWidth="1"/>
    <col min="13577" max="13577" width="13.28515625" style="1" bestFit="1" customWidth="1"/>
    <col min="13578" max="13578" width="19.28515625" style="1" customWidth="1"/>
    <col min="13579" max="13579" width="15.140625" style="1" customWidth="1"/>
    <col min="13580" max="13580" width="21" style="1" bestFit="1" customWidth="1"/>
    <col min="13581" max="13581" width="17.140625" style="1" bestFit="1" customWidth="1"/>
    <col min="13582" max="13582" width="16.85546875" style="1" bestFit="1" customWidth="1"/>
    <col min="13583" max="13583" width="16.7109375" style="1" bestFit="1" customWidth="1"/>
    <col min="13584" max="13584" width="15.7109375" style="1" bestFit="1" customWidth="1"/>
    <col min="13585" max="13585" width="16.28515625" style="1" bestFit="1" customWidth="1"/>
    <col min="13586" max="13586" width="17.28515625" style="1" customWidth="1"/>
    <col min="13587" max="13587" width="23.42578125" style="1" bestFit="1" customWidth="1"/>
    <col min="13588" max="13588" width="31.85546875" style="1" bestFit="1" customWidth="1"/>
    <col min="13589" max="13589" width="7.85546875" style="1" bestFit="1" customWidth="1"/>
    <col min="13590" max="13590" width="5.7109375" style="1" bestFit="1" customWidth="1"/>
    <col min="13591" max="13591" width="9.140625" style="1" bestFit="1" customWidth="1"/>
    <col min="13592" max="13592" width="13.5703125" style="1" bestFit="1" customWidth="1"/>
    <col min="13593" max="13821" width="9.140625" style="1"/>
    <col min="13822" max="13822" width="4.42578125" style="1" bestFit="1" customWidth="1"/>
    <col min="13823" max="13823" width="18.28515625" style="1" bestFit="1" customWidth="1"/>
    <col min="13824" max="13824" width="19" style="1" bestFit="1" customWidth="1"/>
    <col min="13825" max="13825" width="15.42578125" style="1" bestFit="1" customWidth="1"/>
    <col min="13826" max="13827" width="12.42578125" style="1" bestFit="1" customWidth="1"/>
    <col min="13828" max="13828" width="7.140625" style="1" bestFit="1" customWidth="1"/>
    <col min="13829" max="13829" width="10.140625" style="1" bestFit="1" customWidth="1"/>
    <col min="13830" max="13830" width="15.85546875" style="1" bestFit="1" customWidth="1"/>
    <col min="13831" max="13831" width="15.140625" style="1" bestFit="1" customWidth="1"/>
    <col min="13832" max="13832" width="18.28515625" style="1" bestFit="1" customWidth="1"/>
    <col min="13833" max="13833" width="13.28515625" style="1" bestFit="1" customWidth="1"/>
    <col min="13834" max="13834" width="19.28515625" style="1" customWidth="1"/>
    <col min="13835" max="13835" width="15.140625" style="1" customWidth="1"/>
    <col min="13836" max="13836" width="21" style="1" bestFit="1" customWidth="1"/>
    <col min="13837" max="13837" width="17.140625" style="1" bestFit="1" customWidth="1"/>
    <col min="13838" max="13838" width="16.85546875" style="1" bestFit="1" customWidth="1"/>
    <col min="13839" max="13839" width="16.7109375" style="1" bestFit="1" customWidth="1"/>
    <col min="13840" max="13840" width="15.7109375" style="1" bestFit="1" customWidth="1"/>
    <col min="13841" max="13841" width="16.28515625" style="1" bestFit="1" customWidth="1"/>
    <col min="13842" max="13842" width="17.28515625" style="1" customWidth="1"/>
    <col min="13843" max="13843" width="23.42578125" style="1" bestFit="1" customWidth="1"/>
    <col min="13844" max="13844" width="31.85546875" style="1" bestFit="1" customWidth="1"/>
    <col min="13845" max="13845" width="7.85546875" style="1" bestFit="1" customWidth="1"/>
    <col min="13846" max="13846" width="5.7109375" style="1" bestFit="1" customWidth="1"/>
    <col min="13847" max="13847" width="9.140625" style="1" bestFit="1" customWidth="1"/>
    <col min="13848" max="13848" width="13.5703125" style="1" bestFit="1" customWidth="1"/>
    <col min="13849" max="14077" width="9.140625" style="1"/>
    <col min="14078" max="14078" width="4.42578125" style="1" bestFit="1" customWidth="1"/>
    <col min="14079" max="14079" width="18.28515625" style="1" bestFit="1" customWidth="1"/>
    <col min="14080" max="14080" width="19" style="1" bestFit="1" customWidth="1"/>
    <col min="14081" max="14081" width="15.42578125" style="1" bestFit="1" customWidth="1"/>
    <col min="14082" max="14083" width="12.42578125" style="1" bestFit="1" customWidth="1"/>
    <col min="14084" max="14084" width="7.140625" style="1" bestFit="1" customWidth="1"/>
    <col min="14085" max="14085" width="10.140625" style="1" bestFit="1" customWidth="1"/>
    <col min="14086" max="14086" width="15.85546875" style="1" bestFit="1" customWidth="1"/>
    <col min="14087" max="14087" width="15.140625" style="1" bestFit="1" customWidth="1"/>
    <col min="14088" max="14088" width="18.28515625" style="1" bestFit="1" customWidth="1"/>
    <col min="14089" max="14089" width="13.28515625" style="1" bestFit="1" customWidth="1"/>
    <col min="14090" max="14090" width="19.28515625" style="1" customWidth="1"/>
    <col min="14091" max="14091" width="15.140625" style="1" customWidth="1"/>
    <col min="14092" max="14092" width="21" style="1" bestFit="1" customWidth="1"/>
    <col min="14093" max="14093" width="17.140625" style="1" bestFit="1" customWidth="1"/>
    <col min="14094" max="14094" width="16.85546875" style="1" bestFit="1" customWidth="1"/>
    <col min="14095" max="14095" width="16.7109375" style="1" bestFit="1" customWidth="1"/>
    <col min="14096" max="14096" width="15.7109375" style="1" bestFit="1" customWidth="1"/>
    <col min="14097" max="14097" width="16.28515625" style="1" bestFit="1" customWidth="1"/>
    <col min="14098" max="14098" width="17.28515625" style="1" customWidth="1"/>
    <col min="14099" max="14099" width="23.42578125" style="1" bestFit="1" customWidth="1"/>
    <col min="14100" max="14100" width="31.85546875" style="1" bestFit="1" customWidth="1"/>
    <col min="14101" max="14101" width="7.85546875" style="1" bestFit="1" customWidth="1"/>
    <col min="14102" max="14102" width="5.7109375" style="1" bestFit="1" customWidth="1"/>
    <col min="14103" max="14103" width="9.140625" style="1" bestFit="1" customWidth="1"/>
    <col min="14104" max="14104" width="13.5703125" style="1" bestFit="1" customWidth="1"/>
    <col min="14105" max="14333" width="9.140625" style="1"/>
    <col min="14334" max="14334" width="4.42578125" style="1" bestFit="1" customWidth="1"/>
    <col min="14335" max="14335" width="18.28515625" style="1" bestFit="1" customWidth="1"/>
    <col min="14336" max="14336" width="19" style="1" bestFit="1" customWidth="1"/>
    <col min="14337" max="14337" width="15.42578125" style="1" bestFit="1" customWidth="1"/>
    <col min="14338" max="14339" width="12.42578125" style="1" bestFit="1" customWidth="1"/>
    <col min="14340" max="14340" width="7.140625" style="1" bestFit="1" customWidth="1"/>
    <col min="14341" max="14341" width="10.140625" style="1" bestFit="1" customWidth="1"/>
    <col min="14342" max="14342" width="15.85546875" style="1" bestFit="1" customWidth="1"/>
    <col min="14343" max="14343" width="15.140625" style="1" bestFit="1" customWidth="1"/>
    <col min="14344" max="14344" width="18.28515625" style="1" bestFit="1" customWidth="1"/>
    <col min="14345" max="14345" width="13.28515625" style="1" bestFit="1" customWidth="1"/>
    <col min="14346" max="14346" width="19.28515625" style="1" customWidth="1"/>
    <col min="14347" max="14347" width="15.140625" style="1" customWidth="1"/>
    <col min="14348" max="14348" width="21" style="1" bestFit="1" customWidth="1"/>
    <col min="14349" max="14349" width="17.140625" style="1" bestFit="1" customWidth="1"/>
    <col min="14350" max="14350" width="16.85546875" style="1" bestFit="1" customWidth="1"/>
    <col min="14351" max="14351" width="16.7109375" style="1" bestFit="1" customWidth="1"/>
    <col min="14352" max="14352" width="15.7109375" style="1" bestFit="1" customWidth="1"/>
    <col min="14353" max="14353" width="16.28515625" style="1" bestFit="1" customWidth="1"/>
    <col min="14354" max="14354" width="17.28515625" style="1" customWidth="1"/>
    <col min="14355" max="14355" width="23.42578125" style="1" bestFit="1" customWidth="1"/>
    <col min="14356" max="14356" width="31.85546875" style="1" bestFit="1" customWidth="1"/>
    <col min="14357" max="14357" width="7.85546875" style="1" bestFit="1" customWidth="1"/>
    <col min="14358" max="14358" width="5.7109375" style="1" bestFit="1" customWidth="1"/>
    <col min="14359" max="14359" width="9.140625" style="1" bestFit="1" customWidth="1"/>
    <col min="14360" max="14360" width="13.5703125" style="1" bestFit="1" customWidth="1"/>
    <col min="14361" max="14589" width="9.140625" style="1"/>
    <col min="14590" max="14590" width="4.42578125" style="1" bestFit="1" customWidth="1"/>
    <col min="14591" max="14591" width="18.28515625" style="1" bestFit="1" customWidth="1"/>
    <col min="14592" max="14592" width="19" style="1" bestFit="1" customWidth="1"/>
    <col min="14593" max="14593" width="15.42578125" style="1" bestFit="1" customWidth="1"/>
    <col min="14594" max="14595" width="12.42578125" style="1" bestFit="1" customWidth="1"/>
    <col min="14596" max="14596" width="7.140625" style="1" bestFit="1" customWidth="1"/>
    <col min="14597" max="14597" width="10.140625" style="1" bestFit="1" customWidth="1"/>
    <col min="14598" max="14598" width="15.85546875" style="1" bestFit="1" customWidth="1"/>
    <col min="14599" max="14599" width="15.140625" style="1" bestFit="1" customWidth="1"/>
    <col min="14600" max="14600" width="18.28515625" style="1" bestFit="1" customWidth="1"/>
    <col min="14601" max="14601" width="13.28515625" style="1" bestFit="1" customWidth="1"/>
    <col min="14602" max="14602" width="19.28515625" style="1" customWidth="1"/>
    <col min="14603" max="14603" width="15.140625" style="1" customWidth="1"/>
    <col min="14604" max="14604" width="21" style="1" bestFit="1" customWidth="1"/>
    <col min="14605" max="14605" width="17.140625" style="1" bestFit="1" customWidth="1"/>
    <col min="14606" max="14606" width="16.85546875" style="1" bestFit="1" customWidth="1"/>
    <col min="14607" max="14607" width="16.7109375" style="1" bestFit="1" customWidth="1"/>
    <col min="14608" max="14608" width="15.7109375" style="1" bestFit="1" customWidth="1"/>
    <col min="14609" max="14609" width="16.28515625" style="1" bestFit="1" customWidth="1"/>
    <col min="14610" max="14610" width="17.28515625" style="1" customWidth="1"/>
    <col min="14611" max="14611" width="23.42578125" style="1" bestFit="1" customWidth="1"/>
    <col min="14612" max="14612" width="31.85546875" style="1" bestFit="1" customWidth="1"/>
    <col min="14613" max="14613" width="7.85546875" style="1" bestFit="1" customWidth="1"/>
    <col min="14614" max="14614" width="5.7109375" style="1" bestFit="1" customWidth="1"/>
    <col min="14615" max="14615" width="9.140625" style="1" bestFit="1" customWidth="1"/>
    <col min="14616" max="14616" width="13.5703125" style="1" bestFit="1" customWidth="1"/>
    <col min="14617" max="14845" width="9.140625" style="1"/>
    <col min="14846" max="14846" width="4.42578125" style="1" bestFit="1" customWidth="1"/>
    <col min="14847" max="14847" width="18.28515625" style="1" bestFit="1" customWidth="1"/>
    <col min="14848" max="14848" width="19" style="1" bestFit="1" customWidth="1"/>
    <col min="14849" max="14849" width="15.42578125" style="1" bestFit="1" customWidth="1"/>
    <col min="14850" max="14851" width="12.42578125" style="1" bestFit="1" customWidth="1"/>
    <col min="14852" max="14852" width="7.140625" style="1" bestFit="1" customWidth="1"/>
    <col min="14853" max="14853" width="10.140625" style="1" bestFit="1" customWidth="1"/>
    <col min="14854" max="14854" width="15.85546875" style="1" bestFit="1" customWidth="1"/>
    <col min="14855" max="14855" width="15.140625" style="1" bestFit="1" customWidth="1"/>
    <col min="14856" max="14856" width="18.28515625" style="1" bestFit="1" customWidth="1"/>
    <col min="14857" max="14857" width="13.28515625" style="1" bestFit="1" customWidth="1"/>
    <col min="14858" max="14858" width="19.28515625" style="1" customWidth="1"/>
    <col min="14859" max="14859" width="15.140625" style="1" customWidth="1"/>
    <col min="14860" max="14860" width="21" style="1" bestFit="1" customWidth="1"/>
    <col min="14861" max="14861" width="17.140625" style="1" bestFit="1" customWidth="1"/>
    <col min="14862" max="14862" width="16.85546875" style="1" bestFit="1" customWidth="1"/>
    <col min="14863" max="14863" width="16.7109375" style="1" bestFit="1" customWidth="1"/>
    <col min="14864" max="14864" width="15.7109375" style="1" bestFit="1" customWidth="1"/>
    <col min="14865" max="14865" width="16.28515625" style="1" bestFit="1" customWidth="1"/>
    <col min="14866" max="14866" width="17.28515625" style="1" customWidth="1"/>
    <col min="14867" max="14867" width="23.42578125" style="1" bestFit="1" customWidth="1"/>
    <col min="14868" max="14868" width="31.85546875" style="1" bestFit="1" customWidth="1"/>
    <col min="14869" max="14869" width="7.85546875" style="1" bestFit="1" customWidth="1"/>
    <col min="14870" max="14870" width="5.7109375" style="1" bestFit="1" customWidth="1"/>
    <col min="14871" max="14871" width="9.140625" style="1" bestFit="1" customWidth="1"/>
    <col min="14872" max="14872" width="13.5703125" style="1" bestFit="1" customWidth="1"/>
    <col min="14873" max="15101" width="9.140625" style="1"/>
    <col min="15102" max="15102" width="4.42578125" style="1" bestFit="1" customWidth="1"/>
    <col min="15103" max="15103" width="18.28515625" style="1" bestFit="1" customWidth="1"/>
    <col min="15104" max="15104" width="19" style="1" bestFit="1" customWidth="1"/>
    <col min="15105" max="15105" width="15.42578125" style="1" bestFit="1" customWidth="1"/>
    <col min="15106" max="15107" width="12.42578125" style="1" bestFit="1" customWidth="1"/>
    <col min="15108" max="15108" width="7.140625" style="1" bestFit="1" customWidth="1"/>
    <col min="15109" max="15109" width="10.140625" style="1" bestFit="1" customWidth="1"/>
    <col min="15110" max="15110" width="15.85546875" style="1" bestFit="1" customWidth="1"/>
    <col min="15111" max="15111" width="15.140625" style="1" bestFit="1" customWidth="1"/>
    <col min="15112" max="15112" width="18.28515625" style="1" bestFit="1" customWidth="1"/>
    <col min="15113" max="15113" width="13.28515625" style="1" bestFit="1" customWidth="1"/>
    <col min="15114" max="15114" width="19.28515625" style="1" customWidth="1"/>
    <col min="15115" max="15115" width="15.140625" style="1" customWidth="1"/>
    <col min="15116" max="15116" width="21" style="1" bestFit="1" customWidth="1"/>
    <col min="15117" max="15117" width="17.140625" style="1" bestFit="1" customWidth="1"/>
    <col min="15118" max="15118" width="16.85546875" style="1" bestFit="1" customWidth="1"/>
    <col min="15119" max="15119" width="16.7109375" style="1" bestFit="1" customWidth="1"/>
    <col min="15120" max="15120" width="15.7109375" style="1" bestFit="1" customWidth="1"/>
    <col min="15121" max="15121" width="16.28515625" style="1" bestFit="1" customWidth="1"/>
    <col min="15122" max="15122" width="17.28515625" style="1" customWidth="1"/>
    <col min="15123" max="15123" width="23.42578125" style="1" bestFit="1" customWidth="1"/>
    <col min="15124" max="15124" width="31.85546875" style="1" bestFit="1" customWidth="1"/>
    <col min="15125" max="15125" width="7.85546875" style="1" bestFit="1" customWidth="1"/>
    <col min="15126" max="15126" width="5.7109375" style="1" bestFit="1" customWidth="1"/>
    <col min="15127" max="15127" width="9.140625" style="1" bestFit="1" customWidth="1"/>
    <col min="15128" max="15128" width="13.5703125" style="1" bestFit="1" customWidth="1"/>
    <col min="15129" max="15357" width="9.140625" style="1"/>
    <col min="15358" max="15358" width="4.42578125" style="1" bestFit="1" customWidth="1"/>
    <col min="15359" max="15359" width="18.28515625" style="1" bestFit="1" customWidth="1"/>
    <col min="15360" max="15360" width="19" style="1" bestFit="1" customWidth="1"/>
    <col min="15361" max="15361" width="15.42578125" style="1" bestFit="1" customWidth="1"/>
    <col min="15362" max="15363" width="12.42578125" style="1" bestFit="1" customWidth="1"/>
    <col min="15364" max="15364" width="7.140625" style="1" bestFit="1" customWidth="1"/>
    <col min="15365" max="15365" width="10.140625" style="1" bestFit="1" customWidth="1"/>
    <col min="15366" max="15366" width="15.85546875" style="1" bestFit="1" customWidth="1"/>
    <col min="15367" max="15367" width="15.140625" style="1" bestFit="1" customWidth="1"/>
    <col min="15368" max="15368" width="18.28515625" style="1" bestFit="1" customWidth="1"/>
    <col min="15369" max="15369" width="13.28515625" style="1" bestFit="1" customWidth="1"/>
    <col min="15370" max="15370" width="19.28515625" style="1" customWidth="1"/>
    <col min="15371" max="15371" width="15.140625" style="1" customWidth="1"/>
    <col min="15372" max="15372" width="21" style="1" bestFit="1" customWidth="1"/>
    <col min="15373" max="15373" width="17.140625" style="1" bestFit="1" customWidth="1"/>
    <col min="15374" max="15374" width="16.85546875" style="1" bestFit="1" customWidth="1"/>
    <col min="15375" max="15375" width="16.7109375" style="1" bestFit="1" customWidth="1"/>
    <col min="15376" max="15376" width="15.7109375" style="1" bestFit="1" customWidth="1"/>
    <col min="15377" max="15377" width="16.28515625" style="1" bestFit="1" customWidth="1"/>
    <col min="15378" max="15378" width="17.28515625" style="1" customWidth="1"/>
    <col min="15379" max="15379" width="23.42578125" style="1" bestFit="1" customWidth="1"/>
    <col min="15380" max="15380" width="31.85546875" style="1" bestFit="1" customWidth="1"/>
    <col min="15381" max="15381" width="7.85546875" style="1" bestFit="1" customWidth="1"/>
    <col min="15382" max="15382" width="5.7109375" style="1" bestFit="1" customWidth="1"/>
    <col min="15383" max="15383" width="9.140625" style="1" bestFit="1" customWidth="1"/>
    <col min="15384" max="15384" width="13.5703125" style="1" bestFit="1" customWidth="1"/>
    <col min="15385" max="15613" width="9.140625" style="1"/>
    <col min="15614" max="15614" width="4.42578125" style="1" bestFit="1" customWidth="1"/>
    <col min="15615" max="15615" width="18.28515625" style="1" bestFit="1" customWidth="1"/>
    <col min="15616" max="15616" width="19" style="1" bestFit="1" customWidth="1"/>
    <col min="15617" max="15617" width="15.42578125" style="1" bestFit="1" customWidth="1"/>
    <col min="15618" max="15619" width="12.42578125" style="1" bestFit="1" customWidth="1"/>
    <col min="15620" max="15620" width="7.140625" style="1" bestFit="1" customWidth="1"/>
    <col min="15621" max="15621" width="10.140625" style="1" bestFit="1" customWidth="1"/>
    <col min="15622" max="15622" width="15.85546875" style="1" bestFit="1" customWidth="1"/>
    <col min="15623" max="15623" width="15.140625" style="1" bestFit="1" customWidth="1"/>
    <col min="15624" max="15624" width="18.28515625" style="1" bestFit="1" customWidth="1"/>
    <col min="15625" max="15625" width="13.28515625" style="1" bestFit="1" customWidth="1"/>
    <col min="15626" max="15626" width="19.28515625" style="1" customWidth="1"/>
    <col min="15627" max="15627" width="15.140625" style="1" customWidth="1"/>
    <col min="15628" max="15628" width="21" style="1" bestFit="1" customWidth="1"/>
    <col min="15629" max="15629" width="17.140625" style="1" bestFit="1" customWidth="1"/>
    <col min="15630" max="15630" width="16.85546875" style="1" bestFit="1" customWidth="1"/>
    <col min="15631" max="15631" width="16.7109375" style="1" bestFit="1" customWidth="1"/>
    <col min="15632" max="15632" width="15.7109375" style="1" bestFit="1" customWidth="1"/>
    <col min="15633" max="15633" width="16.28515625" style="1" bestFit="1" customWidth="1"/>
    <col min="15634" max="15634" width="17.28515625" style="1" customWidth="1"/>
    <col min="15635" max="15635" width="23.42578125" style="1" bestFit="1" customWidth="1"/>
    <col min="15636" max="15636" width="31.85546875" style="1" bestFit="1" customWidth="1"/>
    <col min="15637" max="15637" width="7.85546875" style="1" bestFit="1" customWidth="1"/>
    <col min="15638" max="15638" width="5.7109375" style="1" bestFit="1" customWidth="1"/>
    <col min="15639" max="15639" width="9.140625" style="1" bestFit="1" customWidth="1"/>
    <col min="15640" max="15640" width="13.5703125" style="1" bestFit="1" customWidth="1"/>
    <col min="15641" max="15869" width="9.140625" style="1"/>
    <col min="15870" max="15870" width="4.42578125" style="1" bestFit="1" customWidth="1"/>
    <col min="15871" max="15871" width="18.28515625" style="1" bestFit="1" customWidth="1"/>
    <col min="15872" max="15872" width="19" style="1" bestFit="1" customWidth="1"/>
    <col min="15873" max="15873" width="15.42578125" style="1" bestFit="1" customWidth="1"/>
    <col min="15874" max="15875" width="12.42578125" style="1" bestFit="1" customWidth="1"/>
    <col min="15876" max="15876" width="7.140625" style="1" bestFit="1" customWidth="1"/>
    <col min="15877" max="15877" width="10.140625" style="1" bestFit="1" customWidth="1"/>
    <col min="15878" max="15878" width="15.85546875" style="1" bestFit="1" customWidth="1"/>
    <col min="15879" max="15879" width="15.140625" style="1" bestFit="1" customWidth="1"/>
    <col min="15880" max="15880" width="18.28515625" style="1" bestFit="1" customWidth="1"/>
    <col min="15881" max="15881" width="13.28515625" style="1" bestFit="1" customWidth="1"/>
    <col min="15882" max="15882" width="19.28515625" style="1" customWidth="1"/>
    <col min="15883" max="15883" width="15.140625" style="1" customWidth="1"/>
    <col min="15884" max="15884" width="21" style="1" bestFit="1" customWidth="1"/>
    <col min="15885" max="15885" width="17.140625" style="1" bestFit="1" customWidth="1"/>
    <col min="15886" max="15886" width="16.85546875" style="1" bestFit="1" customWidth="1"/>
    <col min="15887" max="15887" width="16.7109375" style="1" bestFit="1" customWidth="1"/>
    <col min="15888" max="15888" width="15.7109375" style="1" bestFit="1" customWidth="1"/>
    <col min="15889" max="15889" width="16.28515625" style="1" bestFit="1" customWidth="1"/>
    <col min="15890" max="15890" width="17.28515625" style="1" customWidth="1"/>
    <col min="15891" max="15891" width="23.42578125" style="1" bestFit="1" customWidth="1"/>
    <col min="15892" max="15892" width="31.85546875" style="1" bestFit="1" customWidth="1"/>
    <col min="15893" max="15893" width="7.85546875" style="1" bestFit="1" customWidth="1"/>
    <col min="15894" max="15894" width="5.7109375" style="1" bestFit="1" customWidth="1"/>
    <col min="15895" max="15895" width="9.140625" style="1" bestFit="1" customWidth="1"/>
    <col min="15896" max="15896" width="13.5703125" style="1" bestFit="1" customWidth="1"/>
    <col min="15897" max="16125" width="9.140625" style="1"/>
    <col min="16126" max="16126" width="4.42578125" style="1" bestFit="1" customWidth="1"/>
    <col min="16127" max="16127" width="18.28515625" style="1" bestFit="1" customWidth="1"/>
    <col min="16128" max="16128" width="19" style="1" bestFit="1" customWidth="1"/>
    <col min="16129" max="16129" width="15.42578125" style="1" bestFit="1" customWidth="1"/>
    <col min="16130" max="16131" width="12.42578125" style="1" bestFit="1" customWidth="1"/>
    <col min="16132" max="16132" width="7.140625" style="1" bestFit="1" customWidth="1"/>
    <col min="16133" max="16133" width="10.140625" style="1" bestFit="1" customWidth="1"/>
    <col min="16134" max="16134" width="15.85546875" style="1" bestFit="1" customWidth="1"/>
    <col min="16135" max="16135" width="15.140625" style="1" bestFit="1" customWidth="1"/>
    <col min="16136" max="16136" width="18.28515625" style="1" bestFit="1" customWidth="1"/>
    <col min="16137" max="16137" width="13.28515625" style="1" bestFit="1" customWidth="1"/>
    <col min="16138" max="16138" width="19.28515625" style="1" customWidth="1"/>
    <col min="16139" max="16139" width="15.140625" style="1" customWidth="1"/>
    <col min="16140" max="16140" width="21" style="1" bestFit="1" customWidth="1"/>
    <col min="16141" max="16141" width="17.140625" style="1" bestFit="1" customWidth="1"/>
    <col min="16142" max="16142" width="16.85546875" style="1" bestFit="1" customWidth="1"/>
    <col min="16143" max="16143" width="16.7109375" style="1" bestFit="1" customWidth="1"/>
    <col min="16144" max="16144" width="15.7109375" style="1" bestFit="1" customWidth="1"/>
    <col min="16145" max="16145" width="16.28515625" style="1" bestFit="1" customWidth="1"/>
    <col min="16146" max="16146" width="17.28515625" style="1" customWidth="1"/>
    <col min="16147" max="16147" width="23.42578125" style="1" bestFit="1" customWidth="1"/>
    <col min="16148" max="16148" width="31.85546875" style="1" bestFit="1" customWidth="1"/>
    <col min="16149" max="16149" width="7.85546875" style="1" bestFit="1" customWidth="1"/>
    <col min="16150" max="16150" width="5.7109375" style="1" bestFit="1" customWidth="1"/>
    <col min="16151" max="16151" width="9.140625" style="1" bestFit="1" customWidth="1"/>
    <col min="16152" max="16152" width="13.5703125" style="1" bestFit="1" customWidth="1"/>
    <col min="16153" max="16384" width="9.140625" style="1"/>
  </cols>
  <sheetData>
    <row r="1" spans="1:34" ht="18.95" customHeight="1" x14ac:dyDescent="0.25">
      <c r="A1" s="67"/>
      <c r="S1" s="41"/>
      <c r="W1" s="50" t="s">
        <v>0</v>
      </c>
      <c r="X1" s="50"/>
      <c r="Y1" s="50"/>
    </row>
    <row r="2" spans="1:34" ht="18.95" customHeight="1" x14ac:dyDescent="0.25">
      <c r="S2" s="41"/>
      <c r="W2" s="50" t="s">
        <v>1</v>
      </c>
      <c r="X2" s="50"/>
      <c r="Y2" s="50"/>
    </row>
    <row r="3" spans="1:34" ht="18.95" customHeight="1" x14ac:dyDescent="0.25">
      <c r="S3" s="41"/>
      <c r="W3" s="50" t="s">
        <v>2</v>
      </c>
      <c r="X3" s="50"/>
      <c r="Y3" s="50"/>
    </row>
    <row r="4" spans="1:34" ht="16.5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34" ht="14.45" x14ac:dyDescent="0.3">
      <c r="S5" s="3"/>
      <c r="W5" s="24"/>
      <c r="X5" s="25"/>
    </row>
    <row r="6" spans="1:34" ht="15.75" x14ac:dyDescent="0.25">
      <c r="A6" s="69" t="s">
        <v>45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25"/>
    </row>
    <row r="7" spans="1:34" ht="15.75" x14ac:dyDescent="0.25">
      <c r="A7" s="69" t="s">
        <v>44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25"/>
    </row>
    <row r="8" spans="1:34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6"/>
      <c r="W8" s="26"/>
      <c r="X8" s="25"/>
    </row>
    <row r="9" spans="1:34" ht="15.75" x14ac:dyDescent="0.25">
      <c r="A9" s="70" t="s">
        <v>1497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25"/>
    </row>
    <row r="10" spans="1:34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7"/>
      <c r="W10" s="27"/>
      <c r="X10" s="25"/>
    </row>
    <row r="11" spans="1:34" s="2" customFormat="1" ht="16.5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28"/>
      <c r="X11" s="24"/>
      <c r="Y11" s="24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2" customFormat="1" ht="38.25" customHeight="1" x14ac:dyDescent="0.25">
      <c r="A12" s="48" t="s">
        <v>4</v>
      </c>
      <c r="B12" s="48" t="s">
        <v>5</v>
      </c>
      <c r="C12" s="48" t="s">
        <v>6</v>
      </c>
      <c r="D12" s="72" t="s">
        <v>7</v>
      </c>
      <c r="E12" s="72" t="s">
        <v>8</v>
      </c>
      <c r="F12" s="57" t="s">
        <v>9</v>
      </c>
      <c r="G12" s="58"/>
      <c r="H12" s="58"/>
      <c r="I12" s="58"/>
      <c r="J12" s="59"/>
      <c r="K12" s="63" t="s">
        <v>10</v>
      </c>
      <c r="L12" s="57" t="s">
        <v>11</v>
      </c>
      <c r="M12" s="59"/>
      <c r="N12" s="48" t="s">
        <v>12</v>
      </c>
      <c r="O12" s="51" t="s">
        <v>13</v>
      </c>
      <c r="P12" s="54" t="s">
        <v>14</v>
      </c>
      <c r="Q12" s="55"/>
      <c r="R12" s="55"/>
      <c r="S12" s="55"/>
      <c r="T12" s="55"/>
      <c r="U12" s="55"/>
      <c r="V12" s="55"/>
      <c r="W12" s="55"/>
      <c r="X12" s="55"/>
      <c r="Y12" s="56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2" customFormat="1" ht="51" customHeight="1" x14ac:dyDescent="0.25">
      <c r="A13" s="48"/>
      <c r="B13" s="48"/>
      <c r="C13" s="48"/>
      <c r="D13" s="72"/>
      <c r="E13" s="72"/>
      <c r="F13" s="60"/>
      <c r="G13" s="61"/>
      <c r="H13" s="61"/>
      <c r="I13" s="61"/>
      <c r="J13" s="62"/>
      <c r="K13" s="64"/>
      <c r="L13" s="60"/>
      <c r="M13" s="62"/>
      <c r="N13" s="48"/>
      <c r="O13" s="52"/>
      <c r="P13" s="48" t="s">
        <v>15</v>
      </c>
      <c r="Q13" s="48"/>
      <c r="R13" s="48" t="s">
        <v>16</v>
      </c>
      <c r="S13" s="48"/>
      <c r="T13" s="48" t="s">
        <v>17</v>
      </c>
      <c r="U13" s="48"/>
      <c r="V13" s="48" t="s">
        <v>18</v>
      </c>
      <c r="W13" s="48"/>
      <c r="X13" s="49" t="s">
        <v>19</v>
      </c>
      <c r="Y13" s="49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2" customFormat="1" ht="137.25" customHeight="1" x14ac:dyDescent="0.25">
      <c r="A14" s="48"/>
      <c r="B14" s="48"/>
      <c r="C14" s="48"/>
      <c r="D14" s="72"/>
      <c r="E14" s="72"/>
      <c r="F14" s="7" t="s">
        <v>20</v>
      </c>
      <c r="G14" s="7" t="s">
        <v>21</v>
      </c>
      <c r="H14" s="7" t="s">
        <v>22</v>
      </c>
      <c r="I14" s="8" t="s">
        <v>23</v>
      </c>
      <c r="J14" s="7" t="s">
        <v>24</v>
      </c>
      <c r="K14" s="65"/>
      <c r="L14" s="38" t="s">
        <v>25</v>
      </c>
      <c r="M14" s="38" t="s">
        <v>26</v>
      </c>
      <c r="N14" s="48"/>
      <c r="O14" s="53"/>
      <c r="P14" s="29" t="s">
        <v>27</v>
      </c>
      <c r="Q14" s="29" t="s">
        <v>28</v>
      </c>
      <c r="R14" s="29" t="s">
        <v>27</v>
      </c>
      <c r="S14" s="29" t="s">
        <v>28</v>
      </c>
      <c r="T14" s="29" t="s">
        <v>27</v>
      </c>
      <c r="U14" s="29" t="s">
        <v>28</v>
      </c>
      <c r="V14" s="30" t="s">
        <v>27</v>
      </c>
      <c r="W14" s="30" t="s">
        <v>28</v>
      </c>
      <c r="X14" s="30" t="s">
        <v>27</v>
      </c>
      <c r="Y14" s="30" t="s">
        <v>28</v>
      </c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15" customHeight="1" x14ac:dyDescent="0.3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  <c r="P15" s="31" t="s">
        <v>29</v>
      </c>
      <c r="Q15" s="31" t="s">
        <v>30</v>
      </c>
      <c r="R15" s="31" t="s">
        <v>31</v>
      </c>
      <c r="S15" s="31" t="s">
        <v>32</v>
      </c>
      <c r="T15" s="31" t="s">
        <v>29</v>
      </c>
      <c r="U15" s="31" t="s">
        <v>30</v>
      </c>
      <c r="V15" s="40" t="s">
        <v>31</v>
      </c>
      <c r="W15" s="40" t="s">
        <v>32</v>
      </c>
      <c r="X15" s="40" t="s">
        <v>33</v>
      </c>
      <c r="Y15" s="40" t="s">
        <v>34</v>
      </c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x14ac:dyDescent="0.25">
      <c r="A16" s="73" t="s">
        <v>46</v>
      </c>
      <c r="B16" s="74" t="s">
        <v>47</v>
      </c>
      <c r="C16" s="75" t="s">
        <v>36</v>
      </c>
      <c r="D16" s="9">
        <f t="shared" ref="D16" si="0">D17+D18+D20+D22</f>
        <v>1800.119711387262</v>
      </c>
      <c r="E16" s="10" t="s">
        <v>37</v>
      </c>
      <c r="F16" s="9">
        <v>1016.8045127041098</v>
      </c>
      <c r="G16" s="9">
        <v>0</v>
      </c>
      <c r="H16" s="9">
        <v>0</v>
      </c>
      <c r="I16" s="9">
        <v>0</v>
      </c>
      <c r="J16" s="9">
        <v>0</v>
      </c>
      <c r="K16" s="10">
        <v>861.70223730471184</v>
      </c>
      <c r="L16" s="9" t="s">
        <v>37</v>
      </c>
      <c r="M16" s="10">
        <v>1841.4462587207063</v>
      </c>
      <c r="N16" s="22" t="s">
        <v>37</v>
      </c>
      <c r="O16" s="22" t="s">
        <v>37</v>
      </c>
      <c r="P16" s="22">
        <f>P17+P18+P19+P20+P21+P22</f>
        <v>252.14589999999993</v>
      </c>
      <c r="Q16" s="22">
        <f t="shared" ref="Q16:Y16" si="1">Q17+Q18+Q19+Q20+Q21+Q22</f>
        <v>490.00189999999992</v>
      </c>
      <c r="R16" s="22">
        <f t="shared" si="1"/>
        <v>14.650000000000004</v>
      </c>
      <c r="S16" s="22">
        <f t="shared" si="1"/>
        <v>62.898000000000003</v>
      </c>
      <c r="T16" s="22">
        <f t="shared" si="1"/>
        <v>0</v>
      </c>
      <c r="U16" s="22">
        <f t="shared" si="1"/>
        <v>0</v>
      </c>
      <c r="V16" s="22">
        <f t="shared" si="1"/>
        <v>781</v>
      </c>
      <c r="W16" s="22">
        <f t="shared" si="1"/>
        <v>773</v>
      </c>
      <c r="X16" s="22">
        <f t="shared" si="1"/>
        <v>76</v>
      </c>
      <c r="Y16" s="22">
        <f t="shared" si="1"/>
        <v>138</v>
      </c>
    </row>
    <row r="17" spans="1:25" ht="15.75" x14ac:dyDescent="0.25">
      <c r="A17" s="73" t="s">
        <v>48</v>
      </c>
      <c r="B17" s="74" t="s">
        <v>49</v>
      </c>
      <c r="C17" s="75" t="s">
        <v>36</v>
      </c>
      <c r="D17" s="9">
        <f t="shared" ref="D17" si="2">D24</f>
        <v>126.26260300639998</v>
      </c>
      <c r="E17" s="10" t="s">
        <v>37</v>
      </c>
      <c r="F17" s="9">
        <v>394.59221728097998</v>
      </c>
      <c r="G17" s="9">
        <v>0</v>
      </c>
      <c r="H17" s="9">
        <v>0</v>
      </c>
      <c r="I17" s="9">
        <v>0</v>
      </c>
      <c r="J17" s="9">
        <v>0</v>
      </c>
      <c r="K17" s="10">
        <v>334.40014047099999</v>
      </c>
      <c r="L17" s="9" t="s">
        <v>37</v>
      </c>
      <c r="M17" s="10">
        <v>686.83824508388136</v>
      </c>
      <c r="N17" s="22" t="s">
        <v>37</v>
      </c>
      <c r="O17" s="22" t="s">
        <v>37</v>
      </c>
      <c r="P17" s="22">
        <f>P24</f>
        <v>6.0520000000000014</v>
      </c>
      <c r="Q17" s="22">
        <f t="shared" ref="Q17:Y17" si="3">Q24</f>
        <v>230.80699999999999</v>
      </c>
      <c r="R17" s="22">
        <f t="shared" si="3"/>
        <v>0</v>
      </c>
      <c r="S17" s="22">
        <f t="shared" si="3"/>
        <v>37.297999999999995</v>
      </c>
      <c r="T17" s="22">
        <f t="shared" si="3"/>
        <v>0</v>
      </c>
      <c r="U17" s="22">
        <f t="shared" si="3"/>
        <v>0</v>
      </c>
      <c r="V17" s="22">
        <f t="shared" si="3"/>
        <v>0</v>
      </c>
      <c r="W17" s="22">
        <f t="shared" si="3"/>
        <v>35</v>
      </c>
      <c r="X17" s="22">
        <f t="shared" si="3"/>
        <v>0</v>
      </c>
      <c r="Y17" s="22">
        <f t="shared" si="3"/>
        <v>0</v>
      </c>
    </row>
    <row r="18" spans="1:25" ht="28.5" x14ac:dyDescent="0.25">
      <c r="A18" s="73" t="s">
        <v>50</v>
      </c>
      <c r="B18" s="74" t="s">
        <v>51</v>
      </c>
      <c r="C18" s="75" t="s">
        <v>36</v>
      </c>
      <c r="D18" s="9">
        <f t="shared" ref="D18" si="4">D388</f>
        <v>451.21930999973324</v>
      </c>
      <c r="E18" s="10" t="s">
        <v>37</v>
      </c>
      <c r="F18" s="9">
        <v>261.82068259834608</v>
      </c>
      <c r="G18" s="9">
        <v>0</v>
      </c>
      <c r="H18" s="9">
        <v>0</v>
      </c>
      <c r="I18" s="9">
        <v>0</v>
      </c>
      <c r="J18" s="9">
        <v>0</v>
      </c>
      <c r="K18" s="10">
        <v>221.88287172197121</v>
      </c>
      <c r="L18" s="9" t="s">
        <v>37</v>
      </c>
      <c r="M18" s="10">
        <v>432.74685865855525</v>
      </c>
      <c r="N18" s="22" t="s">
        <v>37</v>
      </c>
      <c r="O18" s="22" t="s">
        <v>37</v>
      </c>
      <c r="P18" s="22">
        <f>P388</f>
        <v>131.39889999999994</v>
      </c>
      <c r="Q18" s="22">
        <f t="shared" ref="Q18:Y18" si="5">Q388</f>
        <v>136.43389999999997</v>
      </c>
      <c r="R18" s="22">
        <f t="shared" si="5"/>
        <v>1.53</v>
      </c>
      <c r="S18" s="22">
        <f t="shared" si="5"/>
        <v>12.830000000000002</v>
      </c>
      <c r="T18" s="22">
        <f t="shared" si="5"/>
        <v>0</v>
      </c>
      <c r="U18" s="22">
        <f t="shared" si="5"/>
        <v>0</v>
      </c>
      <c r="V18" s="22">
        <f t="shared" si="5"/>
        <v>661</v>
      </c>
      <c r="W18" s="22">
        <f t="shared" si="5"/>
        <v>695</v>
      </c>
      <c r="X18" s="22">
        <f t="shared" si="5"/>
        <v>0</v>
      </c>
      <c r="Y18" s="22">
        <f t="shared" si="5"/>
        <v>60</v>
      </c>
    </row>
    <row r="19" spans="1:25" ht="42.75" x14ac:dyDescent="0.25">
      <c r="A19" s="73" t="s">
        <v>52</v>
      </c>
      <c r="B19" s="74" t="s">
        <v>53</v>
      </c>
      <c r="C19" s="75" t="s">
        <v>36</v>
      </c>
      <c r="D19" s="9">
        <v>0</v>
      </c>
      <c r="E19" s="10" t="s">
        <v>37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  <c r="L19" s="9" t="s">
        <v>37</v>
      </c>
      <c r="M19" s="10">
        <v>0</v>
      </c>
      <c r="N19" s="22" t="s">
        <v>37</v>
      </c>
      <c r="O19" s="22" t="s">
        <v>37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8.5" x14ac:dyDescent="0.25">
      <c r="A20" s="73" t="s">
        <v>54</v>
      </c>
      <c r="B20" s="74" t="s">
        <v>55</v>
      </c>
      <c r="C20" s="75" t="s">
        <v>36</v>
      </c>
      <c r="D20" s="9">
        <f t="shared" ref="D20" si="6">D838</f>
        <v>1025.8152741225688</v>
      </c>
      <c r="E20" s="10" t="s">
        <v>37</v>
      </c>
      <c r="F20" s="9">
        <v>270.43611114405394</v>
      </c>
      <c r="G20" s="9">
        <v>0</v>
      </c>
      <c r="H20" s="9">
        <v>0</v>
      </c>
      <c r="I20" s="9">
        <v>0</v>
      </c>
      <c r="J20" s="9">
        <v>0</v>
      </c>
      <c r="K20" s="10">
        <v>229.18610695377455</v>
      </c>
      <c r="L20" s="9" t="s">
        <v>37</v>
      </c>
      <c r="M20" s="10">
        <v>595.69721566776127</v>
      </c>
      <c r="N20" s="22" t="s">
        <v>37</v>
      </c>
      <c r="O20" s="22" t="s">
        <v>37</v>
      </c>
      <c r="P20" s="22">
        <f>P838</f>
        <v>114.69499999999998</v>
      </c>
      <c r="Q20" s="22">
        <f t="shared" ref="Q20:Y20" si="7">Q838</f>
        <v>122.76099999999998</v>
      </c>
      <c r="R20" s="22">
        <f t="shared" si="7"/>
        <v>13.120000000000005</v>
      </c>
      <c r="S20" s="22">
        <f t="shared" si="7"/>
        <v>12.770000000000001</v>
      </c>
      <c r="T20" s="22">
        <f t="shared" si="7"/>
        <v>0</v>
      </c>
      <c r="U20" s="22">
        <f t="shared" si="7"/>
        <v>0</v>
      </c>
      <c r="V20" s="22">
        <f t="shared" si="7"/>
        <v>5</v>
      </c>
      <c r="W20" s="22">
        <f t="shared" si="7"/>
        <v>18</v>
      </c>
      <c r="X20" s="22">
        <f t="shared" si="7"/>
        <v>0</v>
      </c>
      <c r="Y20" s="22">
        <f t="shared" si="7"/>
        <v>0</v>
      </c>
    </row>
    <row r="21" spans="1:25" ht="28.5" x14ac:dyDescent="0.25">
      <c r="A21" s="73" t="s">
        <v>56</v>
      </c>
      <c r="B21" s="74" t="s">
        <v>57</v>
      </c>
      <c r="C21" s="75" t="s">
        <v>36</v>
      </c>
      <c r="D21" s="9">
        <v>0</v>
      </c>
      <c r="E21" s="10" t="s">
        <v>37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  <c r="L21" s="9" t="s">
        <v>37</v>
      </c>
      <c r="M21" s="10">
        <v>0</v>
      </c>
      <c r="N21" s="22" t="s">
        <v>37</v>
      </c>
      <c r="O21" s="22" t="s">
        <v>37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15.75" x14ac:dyDescent="0.25">
      <c r="A22" s="73" t="s">
        <v>58</v>
      </c>
      <c r="B22" s="74" t="s">
        <v>59</v>
      </c>
      <c r="C22" s="75" t="s">
        <v>36</v>
      </c>
      <c r="D22" s="9">
        <f t="shared" ref="D22" si="8">D970</f>
        <v>196.82252425855998</v>
      </c>
      <c r="E22" s="10" t="s">
        <v>37</v>
      </c>
      <c r="F22" s="9">
        <v>89.954997816799988</v>
      </c>
      <c r="G22" s="9">
        <v>0</v>
      </c>
      <c r="H22" s="9">
        <v>0</v>
      </c>
      <c r="I22" s="9">
        <v>0</v>
      </c>
      <c r="J22" s="9">
        <v>0</v>
      </c>
      <c r="K22" s="10">
        <v>76.233118157966103</v>
      </c>
      <c r="L22" s="9" t="s">
        <v>37</v>
      </c>
      <c r="M22" s="10">
        <v>126.16393931050848</v>
      </c>
      <c r="N22" s="22" t="s">
        <v>37</v>
      </c>
      <c r="O22" s="22" t="s">
        <v>37</v>
      </c>
      <c r="P22" s="22">
        <f>P970</f>
        <v>0</v>
      </c>
      <c r="Q22" s="22">
        <f t="shared" ref="Q22:Y22" si="9">Q970</f>
        <v>0</v>
      </c>
      <c r="R22" s="22">
        <f t="shared" si="9"/>
        <v>0</v>
      </c>
      <c r="S22" s="22">
        <f t="shared" si="9"/>
        <v>0</v>
      </c>
      <c r="T22" s="22">
        <f t="shared" si="9"/>
        <v>0</v>
      </c>
      <c r="U22" s="22">
        <f t="shared" si="9"/>
        <v>0</v>
      </c>
      <c r="V22" s="22">
        <f t="shared" si="9"/>
        <v>115</v>
      </c>
      <c r="W22" s="22">
        <f t="shared" si="9"/>
        <v>25</v>
      </c>
      <c r="X22" s="22">
        <f t="shared" si="9"/>
        <v>76</v>
      </c>
      <c r="Y22" s="22">
        <f t="shared" si="9"/>
        <v>78</v>
      </c>
    </row>
    <row r="23" spans="1:25" ht="15.75" x14ac:dyDescent="0.25">
      <c r="A23" s="73" t="s">
        <v>35</v>
      </c>
      <c r="B23" s="74" t="s">
        <v>60</v>
      </c>
      <c r="C23" s="75" t="s">
        <v>36</v>
      </c>
      <c r="D23" s="9"/>
      <c r="E23" s="10" t="s">
        <v>37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  <c r="L23" s="9"/>
      <c r="M23" s="10">
        <v>0</v>
      </c>
      <c r="N23" s="22"/>
      <c r="O23" s="22" t="s">
        <v>37</v>
      </c>
      <c r="P23" s="22" t="s">
        <v>37</v>
      </c>
      <c r="Q23" s="22" t="s">
        <v>37</v>
      </c>
      <c r="R23" s="22" t="s">
        <v>37</v>
      </c>
      <c r="S23" s="22" t="s">
        <v>37</v>
      </c>
      <c r="T23" s="22" t="s">
        <v>37</v>
      </c>
      <c r="U23" s="22" t="s">
        <v>37</v>
      </c>
      <c r="V23" s="22" t="s">
        <v>37</v>
      </c>
      <c r="W23" s="22" t="s">
        <v>37</v>
      </c>
      <c r="X23" s="22" t="s">
        <v>37</v>
      </c>
      <c r="Y23" s="22" t="s">
        <v>37</v>
      </c>
    </row>
    <row r="24" spans="1:25" ht="15.75" x14ac:dyDescent="0.25">
      <c r="A24" s="73" t="s">
        <v>61</v>
      </c>
      <c r="B24" s="74" t="s">
        <v>62</v>
      </c>
      <c r="C24" s="75" t="s">
        <v>36</v>
      </c>
      <c r="D24" s="9">
        <v>126.26260300639998</v>
      </c>
      <c r="E24" s="10" t="s">
        <v>37</v>
      </c>
      <c r="F24" s="9">
        <v>394.59184966478</v>
      </c>
      <c r="G24" s="9">
        <v>0</v>
      </c>
      <c r="H24" s="9">
        <v>0</v>
      </c>
      <c r="I24" s="9">
        <v>0</v>
      </c>
      <c r="J24" s="9">
        <v>0</v>
      </c>
      <c r="K24" s="10">
        <v>334.40014047099999</v>
      </c>
      <c r="L24" s="9" t="s">
        <v>37</v>
      </c>
      <c r="M24" s="10">
        <v>686.83824508388136</v>
      </c>
      <c r="N24" s="22" t="s">
        <v>37</v>
      </c>
      <c r="O24" s="22" t="s">
        <v>37</v>
      </c>
      <c r="P24" s="22">
        <f t="shared" ref="P24:Q24" si="10">P25+P217+P220+P229</f>
        <v>6.0520000000000014</v>
      </c>
      <c r="Q24" s="22">
        <f t="shared" si="10"/>
        <v>230.80699999999999</v>
      </c>
      <c r="R24" s="22">
        <f t="shared" ref="R24" si="11">R25+R217+R220+R229</f>
        <v>0</v>
      </c>
      <c r="S24" s="22">
        <f t="shared" ref="S24" si="12">S25+S217+S220+S229</f>
        <v>37.297999999999995</v>
      </c>
      <c r="T24" s="22">
        <f t="shared" ref="T24" si="13">T25+T217+T220+T229</f>
        <v>0</v>
      </c>
      <c r="U24" s="22">
        <f t="shared" ref="U24" si="14">U25+U217+U220+U229</f>
        <v>0</v>
      </c>
      <c r="V24" s="22">
        <f t="shared" ref="V24" si="15">V25+V217+V220+V229</f>
        <v>0</v>
      </c>
      <c r="W24" s="22">
        <f t="shared" ref="W24" si="16">W25+W217+W220+W229</f>
        <v>35</v>
      </c>
      <c r="X24" s="22">
        <f t="shared" ref="X24" si="17">X25+X217+X220+X229</f>
        <v>0</v>
      </c>
      <c r="Y24" s="22">
        <f t="shared" ref="Y24" si="18">Y25+Y217+Y220+Y229</f>
        <v>0</v>
      </c>
    </row>
    <row r="25" spans="1:25" ht="28.5" x14ac:dyDescent="0.25">
      <c r="A25" s="73" t="s">
        <v>63</v>
      </c>
      <c r="B25" s="74" t="s">
        <v>64</v>
      </c>
      <c r="C25" s="75" t="s">
        <v>36</v>
      </c>
      <c r="D25" s="9">
        <v>126.26260300639998</v>
      </c>
      <c r="E25" s="10" t="s">
        <v>37</v>
      </c>
      <c r="F25" s="9">
        <v>371.3134484158</v>
      </c>
      <c r="G25" s="9">
        <v>0</v>
      </c>
      <c r="H25" s="9">
        <v>0</v>
      </c>
      <c r="I25" s="9">
        <v>0</v>
      </c>
      <c r="J25" s="9">
        <v>0</v>
      </c>
      <c r="K25" s="10">
        <v>314.67238854999994</v>
      </c>
      <c r="L25" s="9" t="s">
        <v>37</v>
      </c>
      <c r="M25" s="10">
        <v>645.79450719406782</v>
      </c>
      <c r="N25" s="22" t="s">
        <v>37</v>
      </c>
      <c r="O25" s="22" t="s">
        <v>37</v>
      </c>
      <c r="P25" s="22">
        <f t="shared" ref="P25:Q25" si="19">P26+P35+P47</f>
        <v>0</v>
      </c>
      <c r="Q25" s="22">
        <f t="shared" si="19"/>
        <v>225.012</v>
      </c>
      <c r="R25" s="22">
        <f t="shared" ref="R25" si="20">R26+R35+R47</f>
        <v>0</v>
      </c>
      <c r="S25" s="22">
        <f t="shared" ref="S25" si="21">S26+S35+S47</f>
        <v>37.297999999999995</v>
      </c>
      <c r="T25" s="22">
        <f t="shared" ref="T25" si="22">T26+T35+T47</f>
        <v>0</v>
      </c>
      <c r="U25" s="22">
        <f t="shared" ref="U25" si="23">U26+U35+U47</f>
        <v>0</v>
      </c>
      <c r="V25" s="22">
        <f t="shared" ref="V25" si="24">V26+V35+V47</f>
        <v>0</v>
      </c>
      <c r="W25" s="22">
        <f t="shared" ref="W25" si="25">W26+W35+W47</f>
        <v>35</v>
      </c>
      <c r="X25" s="22">
        <f t="shared" ref="X25" si="26">X26+X35+X47</f>
        <v>0</v>
      </c>
      <c r="Y25" s="22">
        <f t="shared" ref="Y25" si="27">Y26+Y35+Y47</f>
        <v>0</v>
      </c>
    </row>
    <row r="26" spans="1:25" ht="42.75" x14ac:dyDescent="0.25">
      <c r="A26" s="73" t="s">
        <v>65</v>
      </c>
      <c r="B26" s="74" t="s">
        <v>66</v>
      </c>
      <c r="C26" s="75" t="s">
        <v>36</v>
      </c>
      <c r="D26" s="9">
        <v>0</v>
      </c>
      <c r="E26" s="10" t="s">
        <v>37</v>
      </c>
      <c r="F26" s="9">
        <v>45.078956454599997</v>
      </c>
      <c r="G26" s="9">
        <v>0</v>
      </c>
      <c r="H26" s="9">
        <v>0</v>
      </c>
      <c r="I26" s="9">
        <v>0</v>
      </c>
      <c r="J26" s="9">
        <v>0</v>
      </c>
      <c r="K26" s="10">
        <v>38.202505470000006</v>
      </c>
      <c r="L26" s="9" t="s">
        <v>37</v>
      </c>
      <c r="M26" s="10">
        <v>38.202505470000006</v>
      </c>
      <c r="N26" s="22" t="s">
        <v>37</v>
      </c>
      <c r="O26" s="22" t="s">
        <v>37</v>
      </c>
      <c r="P26" s="22">
        <f>SUM(P27:P34)</f>
        <v>0</v>
      </c>
      <c r="Q26" s="22">
        <f>SUM(Q27:Q34)</f>
        <v>63.699999999999996</v>
      </c>
      <c r="R26" s="22">
        <f t="shared" ref="R26:Y26" si="28">SUM(R27:R34)</f>
        <v>0</v>
      </c>
      <c r="S26" s="22">
        <f t="shared" si="28"/>
        <v>2.5000000000000001E-2</v>
      </c>
      <c r="T26" s="22">
        <f t="shared" si="28"/>
        <v>0</v>
      </c>
      <c r="U26" s="22">
        <f t="shared" si="28"/>
        <v>0</v>
      </c>
      <c r="V26" s="22">
        <f t="shared" si="28"/>
        <v>0</v>
      </c>
      <c r="W26" s="22">
        <f t="shared" si="28"/>
        <v>0</v>
      </c>
      <c r="X26" s="22">
        <f t="shared" si="28"/>
        <v>0</v>
      </c>
      <c r="Y26" s="22">
        <f t="shared" si="28"/>
        <v>0</v>
      </c>
    </row>
    <row r="27" spans="1:25" ht="48.75" customHeight="1" x14ac:dyDescent="0.25">
      <c r="A27" s="76" t="s">
        <v>65</v>
      </c>
      <c r="B27" s="77" t="s">
        <v>67</v>
      </c>
      <c r="C27" s="78" t="s">
        <v>68</v>
      </c>
      <c r="D27" s="11">
        <v>0</v>
      </c>
      <c r="E27" s="12" t="s">
        <v>1475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6">
        <v>2015</v>
      </c>
      <c r="M27" s="12">
        <v>0</v>
      </c>
      <c r="N27" s="43" t="s">
        <v>1476</v>
      </c>
      <c r="O27" s="21" t="s">
        <v>37</v>
      </c>
      <c r="P27" s="21" t="s">
        <v>37</v>
      </c>
      <c r="Q27" s="21">
        <v>20.434999999999999</v>
      </c>
      <c r="R27" s="21" t="s">
        <v>37</v>
      </c>
      <c r="S27" s="21" t="s">
        <v>37</v>
      </c>
      <c r="T27" s="21" t="s">
        <v>37</v>
      </c>
      <c r="U27" s="21" t="s">
        <v>37</v>
      </c>
      <c r="V27" s="40" t="s">
        <v>37</v>
      </c>
      <c r="W27" s="40" t="s">
        <v>37</v>
      </c>
      <c r="X27" s="40" t="s">
        <v>37</v>
      </c>
      <c r="Y27" s="40" t="s">
        <v>37</v>
      </c>
    </row>
    <row r="28" spans="1:25" ht="48.75" customHeight="1" x14ac:dyDescent="0.25">
      <c r="A28" s="76" t="s">
        <v>65</v>
      </c>
      <c r="B28" s="77" t="s">
        <v>69</v>
      </c>
      <c r="C28" s="78" t="s">
        <v>70</v>
      </c>
      <c r="D28" s="11">
        <v>0</v>
      </c>
      <c r="E28" s="12" t="s">
        <v>1475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6">
        <v>2015</v>
      </c>
      <c r="M28" s="12">
        <v>0</v>
      </c>
      <c r="N28" s="43" t="s">
        <v>1476</v>
      </c>
      <c r="O28" s="21" t="s">
        <v>37</v>
      </c>
      <c r="P28" s="21" t="s">
        <v>37</v>
      </c>
      <c r="Q28" s="21">
        <v>1.456</v>
      </c>
      <c r="R28" s="21" t="s">
        <v>37</v>
      </c>
      <c r="S28" s="21" t="s">
        <v>37</v>
      </c>
      <c r="T28" s="21" t="s">
        <v>37</v>
      </c>
      <c r="U28" s="21" t="s">
        <v>37</v>
      </c>
      <c r="V28" s="40" t="s">
        <v>37</v>
      </c>
      <c r="W28" s="40" t="s">
        <v>37</v>
      </c>
      <c r="X28" s="40" t="s">
        <v>37</v>
      </c>
      <c r="Y28" s="40" t="s">
        <v>37</v>
      </c>
    </row>
    <row r="29" spans="1:25" ht="48.75" customHeight="1" x14ac:dyDescent="0.25">
      <c r="A29" s="76" t="s">
        <v>65</v>
      </c>
      <c r="B29" s="77" t="s">
        <v>71</v>
      </c>
      <c r="C29" s="78" t="s">
        <v>72</v>
      </c>
      <c r="D29" s="11">
        <v>0</v>
      </c>
      <c r="E29" s="12" t="s">
        <v>1475</v>
      </c>
      <c r="F29" s="11">
        <v>15.490414812400001</v>
      </c>
      <c r="G29" s="11">
        <v>0</v>
      </c>
      <c r="H29" s="11">
        <v>0</v>
      </c>
      <c r="I29" s="11">
        <v>0</v>
      </c>
      <c r="J29" s="11">
        <v>0</v>
      </c>
      <c r="K29" s="12">
        <v>13.12747018</v>
      </c>
      <c r="L29" s="16">
        <v>2016</v>
      </c>
      <c r="M29" s="12">
        <v>13.12747018</v>
      </c>
      <c r="N29" s="43" t="s">
        <v>1476</v>
      </c>
      <c r="O29" s="21" t="s">
        <v>37</v>
      </c>
      <c r="P29" s="21" t="s">
        <v>37</v>
      </c>
      <c r="Q29" s="21">
        <v>18.253</v>
      </c>
      <c r="R29" s="21" t="s">
        <v>37</v>
      </c>
      <c r="S29" s="21" t="s">
        <v>37</v>
      </c>
      <c r="T29" s="21" t="s">
        <v>37</v>
      </c>
      <c r="U29" s="21" t="s">
        <v>37</v>
      </c>
      <c r="V29" s="40" t="s">
        <v>37</v>
      </c>
      <c r="W29" s="40" t="s">
        <v>37</v>
      </c>
      <c r="X29" s="40" t="s">
        <v>37</v>
      </c>
      <c r="Y29" s="40" t="s">
        <v>37</v>
      </c>
    </row>
    <row r="30" spans="1:25" ht="48.75" customHeight="1" x14ac:dyDescent="0.25">
      <c r="A30" s="76" t="s">
        <v>65</v>
      </c>
      <c r="B30" s="77" t="s">
        <v>73</v>
      </c>
      <c r="C30" s="78" t="s">
        <v>74</v>
      </c>
      <c r="D30" s="11">
        <v>0</v>
      </c>
      <c r="E30" s="12" t="s">
        <v>1475</v>
      </c>
      <c r="F30" s="11">
        <v>3.7295030204000001</v>
      </c>
      <c r="G30" s="11">
        <v>0</v>
      </c>
      <c r="H30" s="11">
        <v>0</v>
      </c>
      <c r="I30" s="11">
        <v>0</v>
      </c>
      <c r="J30" s="11">
        <v>0</v>
      </c>
      <c r="K30" s="12">
        <v>3.16059578</v>
      </c>
      <c r="L30" s="16">
        <v>2016</v>
      </c>
      <c r="M30" s="12">
        <v>3.16059578</v>
      </c>
      <c r="N30" s="43" t="s">
        <v>1476</v>
      </c>
      <c r="O30" s="21" t="s">
        <v>37</v>
      </c>
      <c r="P30" s="21" t="s">
        <v>37</v>
      </c>
      <c r="Q30" s="21">
        <v>1.03</v>
      </c>
      <c r="R30" s="21" t="s">
        <v>37</v>
      </c>
      <c r="S30" s="21" t="s">
        <v>37</v>
      </c>
      <c r="T30" s="21" t="s">
        <v>37</v>
      </c>
      <c r="U30" s="21" t="s">
        <v>37</v>
      </c>
      <c r="V30" s="40" t="s">
        <v>37</v>
      </c>
      <c r="W30" s="40" t="s">
        <v>37</v>
      </c>
      <c r="X30" s="40" t="s">
        <v>37</v>
      </c>
      <c r="Y30" s="40" t="s">
        <v>37</v>
      </c>
    </row>
    <row r="31" spans="1:25" ht="48.75" customHeight="1" x14ac:dyDescent="0.25">
      <c r="A31" s="79" t="s">
        <v>65</v>
      </c>
      <c r="B31" s="80" t="s">
        <v>1481</v>
      </c>
      <c r="C31" s="81" t="s">
        <v>1482</v>
      </c>
      <c r="D31" s="11">
        <v>0</v>
      </c>
      <c r="E31" s="12" t="s">
        <v>1475</v>
      </c>
      <c r="F31" s="11">
        <v>15.867874132799999</v>
      </c>
      <c r="G31" s="11">
        <v>0</v>
      </c>
      <c r="H31" s="11">
        <v>0</v>
      </c>
      <c r="I31" s="11">
        <v>0</v>
      </c>
      <c r="J31" s="11">
        <v>0</v>
      </c>
      <c r="K31" s="12">
        <v>13.44735096</v>
      </c>
      <c r="L31" s="16">
        <v>2017</v>
      </c>
      <c r="M31" s="12">
        <v>13.44735096</v>
      </c>
      <c r="N31" s="43" t="s">
        <v>1476</v>
      </c>
      <c r="O31" s="21" t="s">
        <v>37</v>
      </c>
      <c r="P31" s="21" t="s">
        <v>37</v>
      </c>
      <c r="Q31" s="21">
        <v>19.443999999999999</v>
      </c>
      <c r="R31" s="21" t="s">
        <v>37</v>
      </c>
      <c r="S31" s="21" t="s">
        <v>37</v>
      </c>
      <c r="T31" s="21" t="s">
        <v>37</v>
      </c>
      <c r="U31" s="21" t="s">
        <v>37</v>
      </c>
      <c r="V31" s="40" t="s">
        <v>37</v>
      </c>
      <c r="W31" s="40" t="s">
        <v>37</v>
      </c>
      <c r="X31" s="40" t="s">
        <v>37</v>
      </c>
      <c r="Y31" s="40" t="s">
        <v>37</v>
      </c>
    </row>
    <row r="32" spans="1:25" ht="48.75" customHeight="1" x14ac:dyDescent="0.25">
      <c r="A32" s="79" t="s">
        <v>65</v>
      </c>
      <c r="B32" s="80" t="s">
        <v>1483</v>
      </c>
      <c r="C32" s="81" t="s">
        <v>1484</v>
      </c>
      <c r="D32" s="11">
        <v>0</v>
      </c>
      <c r="E32" s="12" t="s">
        <v>1475</v>
      </c>
      <c r="F32" s="11">
        <v>1.1135834404</v>
      </c>
      <c r="G32" s="11">
        <v>0</v>
      </c>
      <c r="H32" s="11">
        <v>0</v>
      </c>
      <c r="I32" s="11">
        <v>0</v>
      </c>
      <c r="J32" s="11">
        <v>0</v>
      </c>
      <c r="K32" s="12">
        <v>0.94371477999999998</v>
      </c>
      <c r="L32" s="16">
        <v>2017</v>
      </c>
      <c r="M32" s="12">
        <v>0.94371477999999998</v>
      </c>
      <c r="N32" s="43" t="s">
        <v>1476</v>
      </c>
      <c r="O32" s="21" t="s">
        <v>37</v>
      </c>
      <c r="P32" s="21" t="s">
        <v>37</v>
      </c>
      <c r="Q32" s="21">
        <v>1.0720000000000001</v>
      </c>
      <c r="R32" s="21" t="s">
        <v>37</v>
      </c>
      <c r="S32" s="21" t="s">
        <v>37</v>
      </c>
      <c r="T32" s="21" t="s">
        <v>37</v>
      </c>
      <c r="U32" s="21" t="s">
        <v>37</v>
      </c>
      <c r="V32" s="40" t="s">
        <v>37</v>
      </c>
      <c r="W32" s="40" t="s">
        <v>37</v>
      </c>
      <c r="X32" s="40" t="s">
        <v>37</v>
      </c>
      <c r="Y32" s="40" t="s">
        <v>37</v>
      </c>
    </row>
    <row r="33" spans="1:25" ht="48.75" customHeight="1" x14ac:dyDescent="0.25">
      <c r="A33" s="79" t="s">
        <v>65</v>
      </c>
      <c r="B33" s="80" t="s">
        <v>1485</v>
      </c>
      <c r="C33" s="81" t="s">
        <v>1486</v>
      </c>
      <c r="D33" s="11">
        <v>0</v>
      </c>
      <c r="E33" s="12" t="s">
        <v>1475</v>
      </c>
      <c r="F33" s="11">
        <v>8.1410537816000001</v>
      </c>
      <c r="G33" s="11">
        <v>0</v>
      </c>
      <c r="H33" s="11">
        <v>0</v>
      </c>
      <c r="I33" s="11">
        <v>0</v>
      </c>
      <c r="J33" s="11">
        <v>0</v>
      </c>
      <c r="K33" s="12">
        <v>6.8991981199999994</v>
      </c>
      <c r="L33" s="16">
        <v>2017</v>
      </c>
      <c r="M33" s="12">
        <v>6.8991981199999994</v>
      </c>
      <c r="N33" s="43" t="s">
        <v>1476</v>
      </c>
      <c r="O33" s="21" t="s">
        <v>37</v>
      </c>
      <c r="P33" s="21" t="s">
        <v>37</v>
      </c>
      <c r="Q33" s="21">
        <v>2.0099999999999998</v>
      </c>
      <c r="R33" s="21" t="s">
        <v>37</v>
      </c>
      <c r="S33" s="21" t="s">
        <v>37</v>
      </c>
      <c r="T33" s="21" t="s">
        <v>37</v>
      </c>
      <c r="U33" s="21" t="s">
        <v>37</v>
      </c>
      <c r="V33" s="40" t="s">
        <v>37</v>
      </c>
      <c r="W33" s="40" t="s">
        <v>37</v>
      </c>
      <c r="X33" s="40" t="s">
        <v>37</v>
      </c>
      <c r="Y33" s="40" t="s">
        <v>37</v>
      </c>
    </row>
    <row r="34" spans="1:25" ht="48.75" customHeight="1" x14ac:dyDescent="0.25">
      <c r="A34" s="79" t="s">
        <v>65</v>
      </c>
      <c r="B34" s="80" t="s">
        <v>1487</v>
      </c>
      <c r="C34" s="81" t="s">
        <v>1488</v>
      </c>
      <c r="D34" s="11">
        <v>0</v>
      </c>
      <c r="E34" s="12" t="s">
        <v>1475</v>
      </c>
      <c r="F34" s="11">
        <v>0.73652726699999993</v>
      </c>
      <c r="G34" s="11">
        <v>0</v>
      </c>
      <c r="H34" s="11">
        <v>0</v>
      </c>
      <c r="I34" s="11">
        <v>0</v>
      </c>
      <c r="J34" s="11">
        <v>0</v>
      </c>
      <c r="K34" s="12">
        <v>0.62417564999999997</v>
      </c>
      <c r="L34" s="16">
        <v>2017</v>
      </c>
      <c r="M34" s="12">
        <v>0.62417564999999997</v>
      </c>
      <c r="N34" s="43" t="s">
        <v>1476</v>
      </c>
      <c r="O34" s="21" t="s">
        <v>37</v>
      </c>
      <c r="P34" s="21" t="s">
        <v>37</v>
      </c>
      <c r="Q34" s="21" t="s">
        <v>37</v>
      </c>
      <c r="R34" s="21" t="s">
        <v>37</v>
      </c>
      <c r="S34" s="21">
        <v>2.5000000000000001E-2</v>
      </c>
      <c r="T34" s="21" t="s">
        <v>37</v>
      </c>
      <c r="U34" s="21" t="s">
        <v>37</v>
      </c>
      <c r="V34" s="40" t="s">
        <v>37</v>
      </c>
      <c r="W34" s="40" t="s">
        <v>37</v>
      </c>
      <c r="X34" s="40" t="s">
        <v>37</v>
      </c>
      <c r="Y34" s="40" t="s">
        <v>37</v>
      </c>
    </row>
    <row r="35" spans="1:25" ht="48.75" customHeight="1" x14ac:dyDescent="0.25">
      <c r="A35" s="73" t="s">
        <v>75</v>
      </c>
      <c r="B35" s="74" t="s">
        <v>76</v>
      </c>
      <c r="C35" s="82" t="s">
        <v>36</v>
      </c>
      <c r="D35" s="9">
        <v>0</v>
      </c>
      <c r="E35" s="10" t="s">
        <v>37</v>
      </c>
      <c r="F35" s="9">
        <v>39.372927712199996</v>
      </c>
      <c r="G35" s="9">
        <v>0</v>
      </c>
      <c r="H35" s="9">
        <v>0</v>
      </c>
      <c r="I35" s="9">
        <v>0</v>
      </c>
      <c r="J35" s="9">
        <v>0</v>
      </c>
      <c r="K35" s="10">
        <v>33.366862619999999</v>
      </c>
      <c r="L35" s="9" t="s">
        <v>37</v>
      </c>
      <c r="M35" s="10">
        <v>33.366862619999999</v>
      </c>
      <c r="N35" s="44" t="s">
        <v>37</v>
      </c>
      <c r="O35" s="22" t="s">
        <v>37</v>
      </c>
      <c r="P35" s="22">
        <f>SUM(P36:P46)</f>
        <v>0</v>
      </c>
      <c r="Q35" s="22">
        <f t="shared" ref="Q35:Y35" si="29">SUM(Q36:Q46)</f>
        <v>28.288999999999998</v>
      </c>
      <c r="R35" s="22">
        <f t="shared" si="29"/>
        <v>0</v>
      </c>
      <c r="S35" s="22">
        <f t="shared" si="29"/>
        <v>0.223</v>
      </c>
      <c r="T35" s="22">
        <f t="shared" si="29"/>
        <v>0</v>
      </c>
      <c r="U35" s="22">
        <f t="shared" si="29"/>
        <v>0</v>
      </c>
      <c r="V35" s="22">
        <f t="shared" si="29"/>
        <v>0</v>
      </c>
      <c r="W35" s="22">
        <f t="shared" si="29"/>
        <v>0</v>
      </c>
      <c r="X35" s="22">
        <f t="shared" si="29"/>
        <v>0</v>
      </c>
      <c r="Y35" s="22">
        <f t="shared" si="29"/>
        <v>0</v>
      </c>
    </row>
    <row r="36" spans="1:25" ht="48.75" customHeight="1" x14ac:dyDescent="0.25">
      <c r="A36" s="76" t="s">
        <v>75</v>
      </c>
      <c r="B36" s="77" t="s">
        <v>77</v>
      </c>
      <c r="C36" s="78" t="s">
        <v>78</v>
      </c>
      <c r="D36" s="11">
        <v>0</v>
      </c>
      <c r="E36" s="12" t="s">
        <v>1475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6">
        <v>2015</v>
      </c>
      <c r="M36" s="12">
        <v>0</v>
      </c>
      <c r="N36" s="43" t="s">
        <v>1476</v>
      </c>
      <c r="O36" s="21" t="s">
        <v>37</v>
      </c>
      <c r="P36" s="21" t="s">
        <v>37</v>
      </c>
      <c r="Q36" s="21" t="s">
        <v>37</v>
      </c>
      <c r="R36" s="21" t="s">
        <v>37</v>
      </c>
      <c r="S36" s="21">
        <v>0.16</v>
      </c>
      <c r="T36" s="21" t="s">
        <v>37</v>
      </c>
      <c r="U36" s="21" t="s">
        <v>37</v>
      </c>
      <c r="V36" s="40" t="s">
        <v>37</v>
      </c>
      <c r="W36" s="40" t="s">
        <v>37</v>
      </c>
      <c r="X36" s="40" t="s">
        <v>37</v>
      </c>
      <c r="Y36" s="40" t="s">
        <v>37</v>
      </c>
    </row>
    <row r="37" spans="1:25" ht="48.75" customHeight="1" x14ac:dyDescent="0.25">
      <c r="A37" s="76" t="s">
        <v>75</v>
      </c>
      <c r="B37" s="77" t="s">
        <v>79</v>
      </c>
      <c r="C37" s="78" t="s">
        <v>80</v>
      </c>
      <c r="D37" s="11">
        <v>0</v>
      </c>
      <c r="E37" s="12" t="s">
        <v>1475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v>0</v>
      </c>
      <c r="L37" s="16">
        <v>2015</v>
      </c>
      <c r="M37" s="12">
        <v>0</v>
      </c>
      <c r="N37" s="43" t="s">
        <v>1476</v>
      </c>
      <c r="O37" s="21" t="s">
        <v>37</v>
      </c>
      <c r="P37" s="21" t="s">
        <v>37</v>
      </c>
      <c r="Q37" s="21">
        <v>0.48399999999999999</v>
      </c>
      <c r="R37" s="21" t="s">
        <v>37</v>
      </c>
      <c r="S37" s="21" t="s">
        <v>37</v>
      </c>
      <c r="T37" s="21" t="s">
        <v>37</v>
      </c>
      <c r="U37" s="21" t="s">
        <v>37</v>
      </c>
      <c r="V37" s="40" t="s">
        <v>37</v>
      </c>
      <c r="W37" s="40" t="s">
        <v>37</v>
      </c>
      <c r="X37" s="40" t="s">
        <v>37</v>
      </c>
      <c r="Y37" s="40" t="s">
        <v>37</v>
      </c>
    </row>
    <row r="38" spans="1:25" ht="48.75" customHeight="1" x14ac:dyDescent="0.25">
      <c r="A38" s="76" t="s">
        <v>75</v>
      </c>
      <c r="B38" s="77" t="s">
        <v>81</v>
      </c>
      <c r="C38" s="78" t="s">
        <v>82</v>
      </c>
      <c r="D38" s="11">
        <v>0</v>
      </c>
      <c r="E38" s="12" t="s">
        <v>1475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6">
        <v>2015</v>
      </c>
      <c r="M38" s="12">
        <v>0</v>
      </c>
      <c r="N38" s="43" t="s">
        <v>1476</v>
      </c>
      <c r="O38" s="21" t="s">
        <v>37</v>
      </c>
      <c r="P38" s="21" t="s">
        <v>37</v>
      </c>
      <c r="Q38" s="21">
        <v>8.3870000000000005</v>
      </c>
      <c r="R38" s="21" t="s">
        <v>37</v>
      </c>
      <c r="S38" s="21" t="s">
        <v>37</v>
      </c>
      <c r="T38" s="21" t="s">
        <v>37</v>
      </c>
      <c r="U38" s="21" t="s">
        <v>37</v>
      </c>
      <c r="V38" s="40" t="s">
        <v>37</v>
      </c>
      <c r="W38" s="40" t="s">
        <v>37</v>
      </c>
      <c r="X38" s="40" t="s">
        <v>37</v>
      </c>
      <c r="Y38" s="40" t="s">
        <v>37</v>
      </c>
    </row>
    <row r="39" spans="1:25" ht="48.75" customHeight="1" x14ac:dyDescent="0.25">
      <c r="A39" s="76" t="s">
        <v>75</v>
      </c>
      <c r="B39" s="77" t="s">
        <v>83</v>
      </c>
      <c r="C39" s="78" t="s">
        <v>84</v>
      </c>
      <c r="D39" s="11">
        <v>0</v>
      </c>
      <c r="E39" s="12" t="s">
        <v>1475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  <c r="L39" s="16">
        <v>2015</v>
      </c>
      <c r="M39" s="12">
        <v>0</v>
      </c>
      <c r="N39" s="43" t="s">
        <v>1476</v>
      </c>
      <c r="O39" s="21" t="s">
        <v>37</v>
      </c>
      <c r="P39" s="21" t="s">
        <v>37</v>
      </c>
      <c r="Q39" s="21">
        <v>0.86499999999999999</v>
      </c>
      <c r="R39" s="21" t="s">
        <v>37</v>
      </c>
      <c r="S39" s="21" t="s">
        <v>37</v>
      </c>
      <c r="T39" s="21" t="s">
        <v>37</v>
      </c>
      <c r="U39" s="21" t="s">
        <v>37</v>
      </c>
      <c r="V39" s="40" t="s">
        <v>37</v>
      </c>
      <c r="W39" s="40" t="s">
        <v>37</v>
      </c>
      <c r="X39" s="40" t="s">
        <v>37</v>
      </c>
      <c r="Y39" s="40" t="s">
        <v>37</v>
      </c>
    </row>
    <row r="40" spans="1:25" ht="48.75" customHeight="1" x14ac:dyDescent="0.25">
      <c r="A40" s="76" t="s">
        <v>75</v>
      </c>
      <c r="B40" s="77" t="s">
        <v>85</v>
      </c>
      <c r="C40" s="78" t="s">
        <v>86</v>
      </c>
      <c r="D40" s="11">
        <v>0</v>
      </c>
      <c r="E40" s="12" t="s">
        <v>1475</v>
      </c>
      <c r="F40" s="11">
        <v>11.774994159799999</v>
      </c>
      <c r="G40" s="11">
        <v>0</v>
      </c>
      <c r="H40" s="11">
        <v>0</v>
      </c>
      <c r="I40" s="11">
        <v>0</v>
      </c>
      <c r="J40" s="11">
        <v>0</v>
      </c>
      <c r="K40" s="12">
        <v>9.9788086099999997</v>
      </c>
      <c r="L40" s="16">
        <v>2016</v>
      </c>
      <c r="M40" s="12">
        <v>9.9788086099999997</v>
      </c>
      <c r="N40" s="43" t="s">
        <v>1476</v>
      </c>
      <c r="O40" s="21" t="s">
        <v>37</v>
      </c>
      <c r="P40" s="21" t="s">
        <v>37</v>
      </c>
      <c r="Q40" s="21">
        <v>5.3360000000000003</v>
      </c>
      <c r="R40" s="21" t="s">
        <v>37</v>
      </c>
      <c r="S40" s="21" t="s">
        <v>37</v>
      </c>
      <c r="T40" s="21" t="s">
        <v>37</v>
      </c>
      <c r="U40" s="21" t="s">
        <v>37</v>
      </c>
      <c r="V40" s="40" t="s">
        <v>37</v>
      </c>
      <c r="W40" s="40" t="s">
        <v>37</v>
      </c>
      <c r="X40" s="40" t="s">
        <v>37</v>
      </c>
      <c r="Y40" s="40" t="s">
        <v>37</v>
      </c>
    </row>
    <row r="41" spans="1:25" ht="48.75" customHeight="1" x14ac:dyDescent="0.25">
      <c r="A41" s="76" t="s">
        <v>75</v>
      </c>
      <c r="B41" s="77" t="s">
        <v>87</v>
      </c>
      <c r="C41" s="78" t="s">
        <v>88</v>
      </c>
      <c r="D41" s="11">
        <v>0</v>
      </c>
      <c r="E41" s="12" t="s">
        <v>1475</v>
      </c>
      <c r="F41" s="11">
        <v>7.4123049329999988</v>
      </c>
      <c r="G41" s="11">
        <v>0</v>
      </c>
      <c r="H41" s="11">
        <v>0</v>
      </c>
      <c r="I41" s="11">
        <v>0</v>
      </c>
      <c r="J41" s="11">
        <v>0</v>
      </c>
      <c r="K41" s="12">
        <v>6.2816143499999999</v>
      </c>
      <c r="L41" s="16">
        <v>2016</v>
      </c>
      <c r="M41" s="12">
        <v>6.2816143499999999</v>
      </c>
      <c r="N41" s="43" t="s">
        <v>1476</v>
      </c>
      <c r="O41" s="21" t="s">
        <v>37</v>
      </c>
      <c r="P41" s="21" t="s">
        <v>37</v>
      </c>
      <c r="Q41" s="21">
        <v>3.3490000000000002</v>
      </c>
      <c r="R41" s="21" t="s">
        <v>37</v>
      </c>
      <c r="S41" s="21" t="s">
        <v>37</v>
      </c>
      <c r="T41" s="21" t="s">
        <v>37</v>
      </c>
      <c r="U41" s="21" t="s">
        <v>37</v>
      </c>
      <c r="V41" s="40" t="s">
        <v>37</v>
      </c>
      <c r="W41" s="40" t="s">
        <v>37</v>
      </c>
      <c r="X41" s="40" t="s">
        <v>37</v>
      </c>
      <c r="Y41" s="40" t="s">
        <v>37</v>
      </c>
    </row>
    <row r="42" spans="1:25" ht="48.75" customHeight="1" x14ac:dyDescent="0.25">
      <c r="A42" s="76" t="s">
        <v>75</v>
      </c>
      <c r="B42" s="77" t="s">
        <v>89</v>
      </c>
      <c r="C42" s="78" t="s">
        <v>90</v>
      </c>
      <c r="D42" s="11">
        <v>0</v>
      </c>
      <c r="E42" s="12" t="s">
        <v>1475</v>
      </c>
      <c r="F42" s="11">
        <v>1.5576066641999997</v>
      </c>
      <c r="G42" s="11">
        <v>0</v>
      </c>
      <c r="H42" s="11">
        <v>0</v>
      </c>
      <c r="I42" s="11">
        <v>0</v>
      </c>
      <c r="J42" s="11">
        <v>0</v>
      </c>
      <c r="K42" s="12">
        <v>1.31915819</v>
      </c>
      <c r="L42" s="16">
        <v>2016</v>
      </c>
      <c r="M42" s="12">
        <v>1.31915819</v>
      </c>
      <c r="N42" s="43" t="s">
        <v>1476</v>
      </c>
      <c r="O42" s="21" t="s">
        <v>37</v>
      </c>
      <c r="P42" s="21" t="s">
        <v>37</v>
      </c>
      <c r="Q42" s="21">
        <v>1.6990000000000001</v>
      </c>
      <c r="R42" s="21" t="s">
        <v>37</v>
      </c>
      <c r="S42" s="21" t="s">
        <v>37</v>
      </c>
      <c r="T42" s="21" t="s">
        <v>37</v>
      </c>
      <c r="U42" s="21" t="s">
        <v>37</v>
      </c>
      <c r="V42" s="40" t="s">
        <v>37</v>
      </c>
      <c r="W42" s="40" t="s">
        <v>37</v>
      </c>
      <c r="X42" s="40" t="s">
        <v>37</v>
      </c>
      <c r="Y42" s="40" t="s">
        <v>37</v>
      </c>
    </row>
    <row r="43" spans="1:25" ht="48.75" customHeight="1" x14ac:dyDescent="0.25">
      <c r="A43" s="79" t="s">
        <v>75</v>
      </c>
      <c r="B43" s="80" t="s">
        <v>1489</v>
      </c>
      <c r="C43" s="81" t="s">
        <v>1490</v>
      </c>
      <c r="D43" s="11">
        <v>0</v>
      </c>
      <c r="E43" s="12" t="s">
        <v>1475</v>
      </c>
      <c r="F43" s="11">
        <v>8.0510000000000002</v>
      </c>
      <c r="G43" s="11">
        <v>0</v>
      </c>
      <c r="H43" s="11">
        <v>0</v>
      </c>
      <c r="I43" s="11">
        <v>0</v>
      </c>
      <c r="J43" s="11">
        <v>0</v>
      </c>
      <c r="K43" s="12">
        <v>6.8236167500000002</v>
      </c>
      <c r="L43" s="16">
        <v>2017</v>
      </c>
      <c r="M43" s="12">
        <v>6.8236167500000002</v>
      </c>
      <c r="N43" s="43" t="s">
        <v>1476</v>
      </c>
      <c r="O43" s="21" t="s">
        <v>37</v>
      </c>
      <c r="P43" s="21" t="s">
        <v>37</v>
      </c>
      <c r="Q43" s="21">
        <v>2.819</v>
      </c>
      <c r="R43" s="21" t="s">
        <v>37</v>
      </c>
      <c r="S43" s="21" t="s">
        <v>37</v>
      </c>
      <c r="T43" s="21" t="s">
        <v>37</v>
      </c>
      <c r="U43" s="21" t="s">
        <v>37</v>
      </c>
      <c r="V43" s="40" t="s">
        <v>37</v>
      </c>
      <c r="W43" s="40" t="s">
        <v>37</v>
      </c>
      <c r="X43" s="40" t="s">
        <v>37</v>
      </c>
      <c r="Y43" s="40" t="s">
        <v>37</v>
      </c>
    </row>
    <row r="44" spans="1:25" ht="48.75" customHeight="1" x14ac:dyDescent="0.25">
      <c r="A44" s="79" t="s">
        <v>75</v>
      </c>
      <c r="B44" s="80" t="s">
        <v>1491</v>
      </c>
      <c r="C44" s="81" t="s">
        <v>1492</v>
      </c>
      <c r="D44" s="11">
        <v>0</v>
      </c>
      <c r="E44" s="12" t="s">
        <v>1475</v>
      </c>
      <c r="F44" s="11">
        <v>8.23</v>
      </c>
      <c r="G44" s="11">
        <v>0</v>
      </c>
      <c r="H44" s="11">
        <v>0</v>
      </c>
      <c r="I44" s="11">
        <v>0</v>
      </c>
      <c r="J44" s="11">
        <v>0</v>
      </c>
      <c r="K44" s="12">
        <v>6.9775979800000005</v>
      </c>
      <c r="L44" s="16">
        <v>2017</v>
      </c>
      <c r="M44" s="12">
        <v>6.9775979800000005</v>
      </c>
      <c r="N44" s="43" t="s">
        <v>1476</v>
      </c>
      <c r="O44" s="21" t="s">
        <v>37</v>
      </c>
      <c r="P44" s="21" t="s">
        <v>37</v>
      </c>
      <c r="Q44" s="21">
        <v>4.2670000000000003</v>
      </c>
      <c r="R44" s="21" t="s">
        <v>37</v>
      </c>
      <c r="S44" s="21" t="s">
        <v>37</v>
      </c>
      <c r="T44" s="21" t="s">
        <v>37</v>
      </c>
      <c r="U44" s="21" t="s">
        <v>37</v>
      </c>
      <c r="V44" s="40" t="s">
        <v>37</v>
      </c>
      <c r="W44" s="40" t="s">
        <v>37</v>
      </c>
      <c r="X44" s="40" t="s">
        <v>37</v>
      </c>
      <c r="Y44" s="40" t="s">
        <v>37</v>
      </c>
    </row>
    <row r="45" spans="1:25" ht="48.75" customHeight="1" x14ac:dyDescent="0.25">
      <c r="A45" s="79" t="s">
        <v>75</v>
      </c>
      <c r="B45" s="80" t="s">
        <v>1493</v>
      </c>
      <c r="C45" s="81" t="s">
        <v>1494</v>
      </c>
      <c r="D45" s="11">
        <v>0</v>
      </c>
      <c r="E45" s="12" t="s">
        <v>1475</v>
      </c>
      <c r="F45" s="11">
        <v>1.4270219551999999</v>
      </c>
      <c r="G45" s="11">
        <v>0</v>
      </c>
      <c r="H45" s="11">
        <v>0</v>
      </c>
      <c r="I45" s="11">
        <v>0</v>
      </c>
      <c r="J45" s="11">
        <v>0</v>
      </c>
      <c r="K45" s="12">
        <v>1.2093406400000002</v>
      </c>
      <c r="L45" s="16">
        <v>2017</v>
      </c>
      <c r="M45" s="12">
        <v>1.2093406400000002</v>
      </c>
      <c r="N45" s="43" t="s">
        <v>1476</v>
      </c>
      <c r="O45" s="21" t="s">
        <v>37</v>
      </c>
      <c r="P45" s="21" t="s">
        <v>37</v>
      </c>
      <c r="Q45" s="21">
        <v>1.083</v>
      </c>
      <c r="R45" s="21" t="s">
        <v>37</v>
      </c>
      <c r="S45" s="21" t="s">
        <v>37</v>
      </c>
      <c r="T45" s="21" t="s">
        <v>37</v>
      </c>
      <c r="U45" s="21" t="s">
        <v>37</v>
      </c>
      <c r="V45" s="40" t="s">
        <v>37</v>
      </c>
      <c r="W45" s="40" t="s">
        <v>37</v>
      </c>
      <c r="X45" s="40" t="s">
        <v>37</v>
      </c>
      <c r="Y45" s="40" t="s">
        <v>37</v>
      </c>
    </row>
    <row r="46" spans="1:25" ht="48.75" customHeight="1" x14ac:dyDescent="0.25">
      <c r="A46" s="79" t="s">
        <v>75</v>
      </c>
      <c r="B46" s="80" t="s">
        <v>1495</v>
      </c>
      <c r="C46" s="81" t="s">
        <v>1496</v>
      </c>
      <c r="D46" s="11">
        <v>0</v>
      </c>
      <c r="E46" s="12" t="s">
        <v>1475</v>
      </c>
      <c r="F46" s="11">
        <v>0.92</v>
      </c>
      <c r="G46" s="11">
        <v>0</v>
      </c>
      <c r="H46" s="11">
        <v>0</v>
      </c>
      <c r="I46" s="11">
        <v>0</v>
      </c>
      <c r="J46" s="11">
        <v>0</v>
      </c>
      <c r="K46" s="12">
        <v>0.77672609999999997</v>
      </c>
      <c r="L46" s="16">
        <v>2017</v>
      </c>
      <c r="M46" s="12">
        <v>0.77672609999999997</v>
      </c>
      <c r="N46" s="43" t="s">
        <v>1476</v>
      </c>
      <c r="O46" s="21" t="s">
        <v>37</v>
      </c>
      <c r="P46" s="21" t="s">
        <v>37</v>
      </c>
      <c r="Q46" s="21" t="s">
        <v>37</v>
      </c>
      <c r="R46" s="21" t="s">
        <v>37</v>
      </c>
      <c r="S46" s="21">
        <v>6.3E-2</v>
      </c>
      <c r="T46" s="21" t="s">
        <v>37</v>
      </c>
      <c r="U46" s="21" t="s">
        <v>37</v>
      </c>
      <c r="V46" s="40" t="s">
        <v>37</v>
      </c>
      <c r="W46" s="40" t="s">
        <v>37</v>
      </c>
      <c r="X46" s="40" t="s">
        <v>37</v>
      </c>
      <c r="Y46" s="40" t="s">
        <v>37</v>
      </c>
    </row>
    <row r="47" spans="1:25" ht="48.75" customHeight="1" x14ac:dyDescent="0.25">
      <c r="A47" s="73" t="s">
        <v>91</v>
      </c>
      <c r="B47" s="74" t="s">
        <v>92</v>
      </c>
      <c r="C47" s="82" t="s">
        <v>36</v>
      </c>
      <c r="D47" s="9">
        <v>0</v>
      </c>
      <c r="E47" s="10" t="s">
        <v>37</v>
      </c>
      <c r="F47" s="9">
        <v>184.39119732900002</v>
      </c>
      <c r="G47" s="9">
        <v>0</v>
      </c>
      <c r="H47" s="9">
        <v>0</v>
      </c>
      <c r="I47" s="9">
        <v>0</v>
      </c>
      <c r="J47" s="9">
        <v>0</v>
      </c>
      <c r="K47" s="10">
        <v>156.26372645999996</v>
      </c>
      <c r="L47" s="17" t="s">
        <v>37</v>
      </c>
      <c r="M47" s="10">
        <v>156.26372645999996</v>
      </c>
      <c r="N47" s="44" t="s">
        <v>37</v>
      </c>
      <c r="O47" s="22" t="s">
        <v>37</v>
      </c>
      <c r="P47" s="22">
        <f t="shared" ref="P47" si="30">SUM(P48:P216)</f>
        <v>0</v>
      </c>
      <c r="Q47" s="22">
        <f>SUM(Q48:Q216)</f>
        <v>133.02300000000002</v>
      </c>
      <c r="R47" s="22">
        <f t="shared" ref="R47" si="31">SUM(R48:R216)</f>
        <v>0</v>
      </c>
      <c r="S47" s="22">
        <f t="shared" ref="S47" si="32">SUM(S48:S216)</f>
        <v>37.049999999999997</v>
      </c>
      <c r="T47" s="22">
        <f t="shared" ref="T47" si="33">SUM(T48:T216)</f>
        <v>0</v>
      </c>
      <c r="U47" s="22">
        <f t="shared" ref="U47" si="34">SUM(U48:U216)</f>
        <v>0</v>
      </c>
      <c r="V47" s="22">
        <f t="shared" ref="V47" si="35">SUM(V48:V216)</f>
        <v>0</v>
      </c>
      <c r="W47" s="22">
        <f t="shared" ref="W47" si="36">SUM(W48:W216)</f>
        <v>35</v>
      </c>
      <c r="X47" s="22">
        <f t="shared" ref="X47" si="37">SUM(X48:X216)</f>
        <v>0</v>
      </c>
      <c r="Y47" s="22">
        <f t="shared" ref="Y47" si="38">SUM(Y48:Y216)</f>
        <v>0</v>
      </c>
    </row>
    <row r="48" spans="1:25" ht="48.75" customHeight="1" x14ac:dyDescent="0.25">
      <c r="A48" s="76" t="s">
        <v>91</v>
      </c>
      <c r="B48" s="77" t="s">
        <v>93</v>
      </c>
      <c r="C48" s="78" t="s">
        <v>94</v>
      </c>
      <c r="D48" s="11">
        <v>0</v>
      </c>
      <c r="E48" s="12" t="s">
        <v>1475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2">
        <v>0</v>
      </c>
      <c r="L48" s="16">
        <v>2015</v>
      </c>
      <c r="M48" s="12">
        <v>0</v>
      </c>
      <c r="N48" s="43" t="s">
        <v>1476</v>
      </c>
      <c r="O48" s="21" t="s">
        <v>37</v>
      </c>
      <c r="P48" s="21" t="s">
        <v>37</v>
      </c>
      <c r="Q48" s="21" t="s">
        <v>37</v>
      </c>
      <c r="R48" s="21" t="s">
        <v>37</v>
      </c>
      <c r="S48" s="21">
        <v>1.26</v>
      </c>
      <c r="T48" s="21" t="s">
        <v>37</v>
      </c>
      <c r="U48" s="21" t="s">
        <v>37</v>
      </c>
      <c r="V48" s="40" t="s">
        <v>37</v>
      </c>
      <c r="W48" s="40" t="s">
        <v>37</v>
      </c>
      <c r="X48" s="40" t="s">
        <v>37</v>
      </c>
      <c r="Y48" s="40" t="s">
        <v>37</v>
      </c>
    </row>
    <row r="49" spans="1:25" ht="48.75" customHeight="1" x14ac:dyDescent="0.25">
      <c r="A49" s="76" t="s">
        <v>91</v>
      </c>
      <c r="B49" s="77" t="s">
        <v>95</v>
      </c>
      <c r="C49" s="78" t="s">
        <v>96</v>
      </c>
      <c r="D49" s="11">
        <v>0</v>
      </c>
      <c r="E49" s="12" t="s">
        <v>1475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2">
        <v>0</v>
      </c>
      <c r="L49" s="16">
        <v>2015</v>
      </c>
      <c r="M49" s="12">
        <v>0</v>
      </c>
      <c r="N49" s="43" t="s">
        <v>1476</v>
      </c>
      <c r="O49" s="21" t="s">
        <v>37</v>
      </c>
      <c r="P49" s="21" t="s">
        <v>37</v>
      </c>
      <c r="Q49" s="21" t="s">
        <v>37</v>
      </c>
      <c r="R49" s="21" t="s">
        <v>37</v>
      </c>
      <c r="S49" s="21">
        <v>1.26</v>
      </c>
      <c r="T49" s="21" t="s">
        <v>37</v>
      </c>
      <c r="U49" s="21" t="s">
        <v>37</v>
      </c>
      <c r="V49" s="40" t="s">
        <v>37</v>
      </c>
      <c r="W49" s="40" t="s">
        <v>37</v>
      </c>
      <c r="X49" s="40" t="s">
        <v>37</v>
      </c>
      <c r="Y49" s="40" t="s">
        <v>37</v>
      </c>
    </row>
    <row r="50" spans="1:25" ht="48.75" customHeight="1" x14ac:dyDescent="0.25">
      <c r="A50" s="76" t="s">
        <v>91</v>
      </c>
      <c r="B50" s="77" t="s">
        <v>97</v>
      </c>
      <c r="C50" s="78" t="s">
        <v>98</v>
      </c>
      <c r="D50" s="11">
        <v>0</v>
      </c>
      <c r="E50" s="12" t="s">
        <v>1475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2">
        <v>0</v>
      </c>
      <c r="L50" s="16">
        <v>2015</v>
      </c>
      <c r="M50" s="12">
        <v>0</v>
      </c>
      <c r="N50" s="43" t="s">
        <v>1476</v>
      </c>
      <c r="O50" s="21" t="s">
        <v>37</v>
      </c>
      <c r="P50" s="21" t="s">
        <v>37</v>
      </c>
      <c r="Q50" s="21" t="s">
        <v>37</v>
      </c>
      <c r="R50" s="21" t="s">
        <v>37</v>
      </c>
      <c r="S50" s="21">
        <v>2</v>
      </c>
      <c r="T50" s="21" t="s">
        <v>37</v>
      </c>
      <c r="U50" s="21" t="s">
        <v>37</v>
      </c>
      <c r="V50" s="40" t="s">
        <v>37</v>
      </c>
      <c r="W50" s="40" t="s">
        <v>37</v>
      </c>
      <c r="X50" s="40" t="s">
        <v>37</v>
      </c>
      <c r="Y50" s="40" t="s">
        <v>37</v>
      </c>
    </row>
    <row r="51" spans="1:25" ht="48.75" customHeight="1" x14ac:dyDescent="0.25">
      <c r="A51" s="76" t="s">
        <v>91</v>
      </c>
      <c r="B51" s="77" t="s">
        <v>99</v>
      </c>
      <c r="C51" s="78" t="s">
        <v>100</v>
      </c>
      <c r="D51" s="11">
        <v>0</v>
      </c>
      <c r="E51" s="12" t="s">
        <v>1475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>
        <v>0</v>
      </c>
      <c r="L51" s="16">
        <v>2015</v>
      </c>
      <c r="M51" s="12">
        <v>0</v>
      </c>
      <c r="N51" s="43" t="s">
        <v>1476</v>
      </c>
      <c r="O51" s="21" t="s">
        <v>37</v>
      </c>
      <c r="P51" s="21" t="s">
        <v>37</v>
      </c>
      <c r="Q51" s="21" t="s">
        <v>37</v>
      </c>
      <c r="R51" s="21" t="s">
        <v>37</v>
      </c>
      <c r="S51" s="21">
        <v>1.26</v>
      </c>
      <c r="T51" s="21" t="s">
        <v>37</v>
      </c>
      <c r="U51" s="21" t="s">
        <v>37</v>
      </c>
      <c r="V51" s="40" t="s">
        <v>37</v>
      </c>
      <c r="W51" s="40" t="s">
        <v>37</v>
      </c>
      <c r="X51" s="40" t="s">
        <v>37</v>
      </c>
      <c r="Y51" s="40" t="s">
        <v>37</v>
      </c>
    </row>
    <row r="52" spans="1:25" ht="48.75" customHeight="1" x14ac:dyDescent="0.25">
      <c r="A52" s="76" t="s">
        <v>91</v>
      </c>
      <c r="B52" s="77" t="s">
        <v>101</v>
      </c>
      <c r="C52" s="78" t="s">
        <v>102</v>
      </c>
      <c r="D52" s="11">
        <v>0</v>
      </c>
      <c r="E52" s="12" t="s">
        <v>1475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2">
        <v>0</v>
      </c>
      <c r="L52" s="16">
        <v>2015</v>
      </c>
      <c r="M52" s="12">
        <v>0</v>
      </c>
      <c r="N52" s="43" t="s">
        <v>1476</v>
      </c>
      <c r="O52" s="21" t="s">
        <v>37</v>
      </c>
      <c r="P52" s="21" t="s">
        <v>37</v>
      </c>
      <c r="Q52" s="21" t="s">
        <v>37</v>
      </c>
      <c r="R52" s="21" t="s">
        <v>37</v>
      </c>
      <c r="S52" s="21">
        <v>1.26</v>
      </c>
      <c r="T52" s="21" t="s">
        <v>37</v>
      </c>
      <c r="U52" s="21" t="s">
        <v>37</v>
      </c>
      <c r="V52" s="40" t="s">
        <v>37</v>
      </c>
      <c r="W52" s="40" t="s">
        <v>37</v>
      </c>
      <c r="X52" s="40" t="s">
        <v>37</v>
      </c>
      <c r="Y52" s="40" t="s">
        <v>37</v>
      </c>
    </row>
    <row r="53" spans="1:25" ht="48.75" customHeight="1" x14ac:dyDescent="0.25">
      <c r="A53" s="76" t="s">
        <v>91</v>
      </c>
      <c r="B53" s="77" t="s">
        <v>103</v>
      </c>
      <c r="C53" s="78" t="s">
        <v>104</v>
      </c>
      <c r="D53" s="11">
        <v>0</v>
      </c>
      <c r="E53" s="12" t="s">
        <v>1475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>
        <v>0</v>
      </c>
      <c r="L53" s="16">
        <v>2015</v>
      </c>
      <c r="M53" s="12">
        <v>0</v>
      </c>
      <c r="N53" s="43" t="s">
        <v>1476</v>
      </c>
      <c r="O53" s="21" t="s">
        <v>37</v>
      </c>
      <c r="P53" s="21" t="s">
        <v>37</v>
      </c>
      <c r="Q53" s="21" t="s">
        <v>37</v>
      </c>
      <c r="R53" s="21" t="s">
        <v>37</v>
      </c>
      <c r="S53" s="21">
        <v>1.26</v>
      </c>
      <c r="T53" s="21" t="s">
        <v>37</v>
      </c>
      <c r="U53" s="21" t="s">
        <v>37</v>
      </c>
      <c r="V53" s="40" t="s">
        <v>37</v>
      </c>
      <c r="W53" s="40" t="s">
        <v>37</v>
      </c>
      <c r="X53" s="40" t="s">
        <v>37</v>
      </c>
      <c r="Y53" s="40" t="s">
        <v>37</v>
      </c>
    </row>
    <row r="54" spans="1:25" ht="48.75" customHeight="1" x14ac:dyDescent="0.25">
      <c r="A54" s="76" t="s">
        <v>91</v>
      </c>
      <c r="B54" s="77" t="s">
        <v>105</v>
      </c>
      <c r="C54" s="78" t="s">
        <v>106</v>
      </c>
      <c r="D54" s="11">
        <v>0</v>
      </c>
      <c r="E54" s="12" t="s">
        <v>1475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2">
        <v>0</v>
      </c>
      <c r="L54" s="16">
        <v>2015</v>
      </c>
      <c r="M54" s="12">
        <v>0</v>
      </c>
      <c r="N54" s="43" t="s">
        <v>1476</v>
      </c>
      <c r="O54" s="21" t="s">
        <v>37</v>
      </c>
      <c r="P54" s="21" t="s">
        <v>37</v>
      </c>
      <c r="Q54" s="21" t="s">
        <v>37</v>
      </c>
      <c r="R54" s="21" t="s">
        <v>37</v>
      </c>
      <c r="S54" s="21">
        <v>1.26</v>
      </c>
      <c r="T54" s="21" t="s">
        <v>37</v>
      </c>
      <c r="U54" s="21" t="s">
        <v>37</v>
      </c>
      <c r="V54" s="40" t="s">
        <v>37</v>
      </c>
      <c r="W54" s="40" t="s">
        <v>37</v>
      </c>
      <c r="X54" s="40" t="s">
        <v>37</v>
      </c>
      <c r="Y54" s="40" t="s">
        <v>37</v>
      </c>
    </row>
    <row r="55" spans="1:25" ht="48.75" customHeight="1" x14ac:dyDescent="0.25">
      <c r="A55" s="76" t="s">
        <v>91</v>
      </c>
      <c r="B55" s="77" t="s">
        <v>107</v>
      </c>
      <c r="C55" s="78" t="s">
        <v>108</v>
      </c>
      <c r="D55" s="11">
        <v>0</v>
      </c>
      <c r="E55" s="12" t="s">
        <v>1475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v>0</v>
      </c>
      <c r="L55" s="16">
        <v>2015</v>
      </c>
      <c r="M55" s="12">
        <v>0</v>
      </c>
      <c r="N55" s="43" t="s">
        <v>1476</v>
      </c>
      <c r="O55" s="21" t="s">
        <v>37</v>
      </c>
      <c r="P55" s="21" t="s">
        <v>37</v>
      </c>
      <c r="Q55" s="21" t="s">
        <v>37</v>
      </c>
      <c r="R55" s="21" t="s">
        <v>37</v>
      </c>
      <c r="S55" s="21">
        <v>0.8</v>
      </c>
      <c r="T55" s="21" t="s">
        <v>37</v>
      </c>
      <c r="U55" s="21" t="s">
        <v>37</v>
      </c>
      <c r="V55" s="40" t="s">
        <v>37</v>
      </c>
      <c r="W55" s="40" t="s">
        <v>37</v>
      </c>
      <c r="X55" s="40" t="s">
        <v>37</v>
      </c>
      <c r="Y55" s="40" t="s">
        <v>37</v>
      </c>
    </row>
    <row r="56" spans="1:25" ht="48.75" customHeight="1" x14ac:dyDescent="0.25">
      <c r="A56" s="76" t="s">
        <v>91</v>
      </c>
      <c r="B56" s="77" t="s">
        <v>109</v>
      </c>
      <c r="C56" s="78" t="s">
        <v>110</v>
      </c>
      <c r="D56" s="11">
        <v>0</v>
      </c>
      <c r="E56" s="12" t="s">
        <v>1475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v>0</v>
      </c>
      <c r="L56" s="16">
        <v>2015</v>
      </c>
      <c r="M56" s="12">
        <v>0</v>
      </c>
      <c r="N56" s="43" t="s">
        <v>1476</v>
      </c>
      <c r="O56" s="21" t="s">
        <v>37</v>
      </c>
      <c r="P56" s="21" t="s">
        <v>37</v>
      </c>
      <c r="Q56" s="21">
        <v>0.61699999999999999</v>
      </c>
      <c r="R56" s="21" t="s">
        <v>37</v>
      </c>
      <c r="S56" s="21" t="s">
        <v>37</v>
      </c>
      <c r="T56" s="21" t="s">
        <v>37</v>
      </c>
      <c r="U56" s="21" t="s">
        <v>37</v>
      </c>
      <c r="V56" s="40" t="s">
        <v>37</v>
      </c>
      <c r="W56" s="40" t="s">
        <v>37</v>
      </c>
      <c r="X56" s="40" t="s">
        <v>37</v>
      </c>
      <c r="Y56" s="40" t="s">
        <v>37</v>
      </c>
    </row>
    <row r="57" spans="1:25" ht="48.75" customHeight="1" x14ac:dyDescent="0.25">
      <c r="A57" s="76" t="s">
        <v>91</v>
      </c>
      <c r="B57" s="77" t="s">
        <v>111</v>
      </c>
      <c r="C57" s="78" t="s">
        <v>112</v>
      </c>
      <c r="D57" s="11">
        <v>0</v>
      </c>
      <c r="E57" s="12" t="s">
        <v>1475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v>0</v>
      </c>
      <c r="L57" s="16">
        <v>2015</v>
      </c>
      <c r="M57" s="12">
        <v>0</v>
      </c>
      <c r="N57" s="43" t="s">
        <v>1476</v>
      </c>
      <c r="O57" s="21" t="s">
        <v>37</v>
      </c>
      <c r="P57" s="21" t="s">
        <v>37</v>
      </c>
      <c r="Q57" s="21">
        <v>0.19900000000000001</v>
      </c>
      <c r="R57" s="21" t="s">
        <v>37</v>
      </c>
      <c r="S57" s="21" t="s">
        <v>37</v>
      </c>
      <c r="T57" s="21" t="s">
        <v>37</v>
      </c>
      <c r="U57" s="21" t="s">
        <v>37</v>
      </c>
      <c r="V57" s="40" t="s">
        <v>37</v>
      </c>
      <c r="W57" s="40" t="s">
        <v>37</v>
      </c>
      <c r="X57" s="40" t="s">
        <v>37</v>
      </c>
      <c r="Y57" s="40" t="s">
        <v>37</v>
      </c>
    </row>
    <row r="58" spans="1:25" ht="48.75" customHeight="1" x14ac:dyDescent="0.25">
      <c r="A58" s="76" t="s">
        <v>91</v>
      </c>
      <c r="B58" s="77" t="s">
        <v>113</v>
      </c>
      <c r="C58" s="78" t="s">
        <v>114</v>
      </c>
      <c r="D58" s="11">
        <v>0</v>
      </c>
      <c r="E58" s="12" t="s">
        <v>1475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2">
        <v>0</v>
      </c>
      <c r="L58" s="16">
        <v>2015</v>
      </c>
      <c r="M58" s="12">
        <v>0</v>
      </c>
      <c r="N58" s="43" t="s">
        <v>1476</v>
      </c>
      <c r="O58" s="21" t="s">
        <v>37</v>
      </c>
      <c r="P58" s="21" t="s">
        <v>37</v>
      </c>
      <c r="Q58" s="21">
        <v>0.79600000000000004</v>
      </c>
      <c r="R58" s="21" t="s">
        <v>37</v>
      </c>
      <c r="S58" s="21" t="s">
        <v>37</v>
      </c>
      <c r="T58" s="21" t="s">
        <v>37</v>
      </c>
      <c r="U58" s="21" t="s">
        <v>37</v>
      </c>
      <c r="V58" s="40" t="s">
        <v>37</v>
      </c>
      <c r="W58" s="40" t="s">
        <v>37</v>
      </c>
      <c r="X58" s="40" t="s">
        <v>37</v>
      </c>
      <c r="Y58" s="40" t="s">
        <v>37</v>
      </c>
    </row>
    <row r="59" spans="1:25" ht="48.75" customHeight="1" x14ac:dyDescent="0.25">
      <c r="A59" s="76" t="s">
        <v>91</v>
      </c>
      <c r="B59" s="77" t="s">
        <v>115</v>
      </c>
      <c r="C59" s="78" t="s">
        <v>116</v>
      </c>
      <c r="D59" s="11">
        <v>0</v>
      </c>
      <c r="E59" s="12" t="s">
        <v>1475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6">
        <v>2015</v>
      </c>
      <c r="M59" s="12">
        <v>0</v>
      </c>
      <c r="N59" s="43" t="s">
        <v>1476</v>
      </c>
      <c r="O59" s="21" t="s">
        <v>37</v>
      </c>
      <c r="P59" s="21" t="s">
        <v>37</v>
      </c>
      <c r="Q59" s="21">
        <v>0.43</v>
      </c>
      <c r="R59" s="21" t="s">
        <v>37</v>
      </c>
      <c r="S59" s="21" t="s">
        <v>37</v>
      </c>
      <c r="T59" s="21" t="s">
        <v>37</v>
      </c>
      <c r="U59" s="21" t="s">
        <v>37</v>
      </c>
      <c r="V59" s="40" t="s">
        <v>37</v>
      </c>
      <c r="W59" s="40" t="s">
        <v>37</v>
      </c>
      <c r="X59" s="40" t="s">
        <v>37</v>
      </c>
      <c r="Y59" s="40" t="s">
        <v>37</v>
      </c>
    </row>
    <row r="60" spans="1:25" ht="48.75" customHeight="1" x14ac:dyDescent="0.25">
      <c r="A60" s="76" t="s">
        <v>91</v>
      </c>
      <c r="B60" s="77" t="s">
        <v>117</v>
      </c>
      <c r="C60" s="78" t="s">
        <v>118</v>
      </c>
      <c r="D60" s="11">
        <v>0</v>
      </c>
      <c r="E60" s="12" t="s">
        <v>1475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2">
        <v>0</v>
      </c>
      <c r="L60" s="16">
        <v>2015</v>
      </c>
      <c r="M60" s="12">
        <v>0</v>
      </c>
      <c r="N60" s="43" t="s">
        <v>1476</v>
      </c>
      <c r="O60" s="21" t="s">
        <v>37</v>
      </c>
      <c r="P60" s="21" t="s">
        <v>37</v>
      </c>
      <c r="Q60" s="21">
        <v>0.53100000000000003</v>
      </c>
      <c r="R60" s="21" t="s">
        <v>37</v>
      </c>
      <c r="S60" s="21" t="s">
        <v>37</v>
      </c>
      <c r="T60" s="21" t="s">
        <v>37</v>
      </c>
      <c r="U60" s="21" t="s">
        <v>37</v>
      </c>
      <c r="V60" s="40" t="s">
        <v>37</v>
      </c>
      <c r="W60" s="40" t="s">
        <v>37</v>
      </c>
      <c r="X60" s="40" t="s">
        <v>37</v>
      </c>
      <c r="Y60" s="40" t="s">
        <v>37</v>
      </c>
    </row>
    <row r="61" spans="1:25" ht="48.75" customHeight="1" x14ac:dyDescent="0.25">
      <c r="A61" s="76" t="s">
        <v>91</v>
      </c>
      <c r="B61" s="77" t="s">
        <v>119</v>
      </c>
      <c r="C61" s="78" t="s">
        <v>120</v>
      </c>
      <c r="D61" s="11">
        <v>0</v>
      </c>
      <c r="E61" s="12" t="s">
        <v>1475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0</v>
      </c>
      <c r="L61" s="16">
        <v>2015</v>
      </c>
      <c r="M61" s="12">
        <v>0</v>
      </c>
      <c r="N61" s="43" t="s">
        <v>1476</v>
      </c>
      <c r="O61" s="21" t="s">
        <v>37</v>
      </c>
      <c r="P61" s="21" t="s">
        <v>37</v>
      </c>
      <c r="Q61" s="21">
        <v>0.24399999999999999</v>
      </c>
      <c r="R61" s="21" t="s">
        <v>37</v>
      </c>
      <c r="S61" s="21" t="s">
        <v>37</v>
      </c>
      <c r="T61" s="21" t="s">
        <v>37</v>
      </c>
      <c r="U61" s="21" t="s">
        <v>37</v>
      </c>
      <c r="V61" s="40" t="s">
        <v>37</v>
      </c>
      <c r="W61" s="40" t="s">
        <v>37</v>
      </c>
      <c r="X61" s="40" t="s">
        <v>37</v>
      </c>
      <c r="Y61" s="40" t="s">
        <v>37</v>
      </c>
    </row>
    <row r="62" spans="1:25" ht="48.75" customHeight="1" x14ac:dyDescent="0.25">
      <c r="A62" s="76" t="s">
        <v>91</v>
      </c>
      <c r="B62" s="77" t="s">
        <v>121</v>
      </c>
      <c r="C62" s="78" t="s">
        <v>122</v>
      </c>
      <c r="D62" s="11">
        <v>0</v>
      </c>
      <c r="E62" s="12" t="s">
        <v>1475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v>0</v>
      </c>
      <c r="L62" s="16">
        <v>2015</v>
      </c>
      <c r="M62" s="12">
        <v>0</v>
      </c>
      <c r="N62" s="43" t="s">
        <v>1476</v>
      </c>
      <c r="O62" s="21" t="s">
        <v>37</v>
      </c>
      <c r="P62" s="21" t="s">
        <v>37</v>
      </c>
      <c r="Q62" s="21">
        <v>0.25700000000000001</v>
      </c>
      <c r="R62" s="21" t="s">
        <v>37</v>
      </c>
      <c r="S62" s="21" t="s">
        <v>37</v>
      </c>
      <c r="T62" s="21" t="s">
        <v>37</v>
      </c>
      <c r="U62" s="21" t="s">
        <v>37</v>
      </c>
      <c r="V62" s="40" t="s">
        <v>37</v>
      </c>
      <c r="W62" s="40" t="s">
        <v>37</v>
      </c>
      <c r="X62" s="40" t="s">
        <v>37</v>
      </c>
      <c r="Y62" s="40" t="s">
        <v>37</v>
      </c>
    </row>
    <row r="63" spans="1:25" ht="48.75" customHeight="1" x14ac:dyDescent="0.25">
      <c r="A63" s="76" t="s">
        <v>91</v>
      </c>
      <c r="B63" s="77" t="s">
        <v>123</v>
      </c>
      <c r="C63" s="78" t="s">
        <v>124</v>
      </c>
      <c r="D63" s="11">
        <v>0</v>
      </c>
      <c r="E63" s="12" t="s">
        <v>1475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2">
        <v>0</v>
      </c>
      <c r="L63" s="16">
        <v>2015</v>
      </c>
      <c r="M63" s="12">
        <v>0</v>
      </c>
      <c r="N63" s="43" t="s">
        <v>1476</v>
      </c>
      <c r="O63" s="21" t="s">
        <v>37</v>
      </c>
      <c r="P63" s="21" t="s">
        <v>37</v>
      </c>
      <c r="Q63" s="21">
        <v>0.58399999999999996</v>
      </c>
      <c r="R63" s="21" t="s">
        <v>37</v>
      </c>
      <c r="S63" s="21" t="s">
        <v>37</v>
      </c>
      <c r="T63" s="21" t="s">
        <v>37</v>
      </c>
      <c r="U63" s="21" t="s">
        <v>37</v>
      </c>
      <c r="V63" s="40" t="s">
        <v>37</v>
      </c>
      <c r="W63" s="40" t="s">
        <v>37</v>
      </c>
      <c r="X63" s="40" t="s">
        <v>37</v>
      </c>
      <c r="Y63" s="40" t="s">
        <v>37</v>
      </c>
    </row>
    <row r="64" spans="1:25" ht="48.75" customHeight="1" x14ac:dyDescent="0.25">
      <c r="A64" s="76" t="s">
        <v>91</v>
      </c>
      <c r="B64" s="77" t="s">
        <v>125</v>
      </c>
      <c r="C64" s="78" t="s">
        <v>126</v>
      </c>
      <c r="D64" s="11">
        <v>0</v>
      </c>
      <c r="E64" s="12" t="s">
        <v>1475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2">
        <v>0</v>
      </c>
      <c r="L64" s="16">
        <v>2015</v>
      </c>
      <c r="M64" s="12">
        <v>0</v>
      </c>
      <c r="N64" s="43" t="s">
        <v>1476</v>
      </c>
      <c r="O64" s="21" t="s">
        <v>37</v>
      </c>
      <c r="P64" s="21" t="s">
        <v>37</v>
      </c>
      <c r="Q64" s="21">
        <v>1.0620000000000001</v>
      </c>
      <c r="R64" s="21" t="s">
        <v>37</v>
      </c>
      <c r="S64" s="21" t="s">
        <v>37</v>
      </c>
      <c r="T64" s="21" t="s">
        <v>37</v>
      </c>
      <c r="U64" s="21" t="s">
        <v>37</v>
      </c>
      <c r="V64" s="40" t="s">
        <v>37</v>
      </c>
      <c r="W64" s="40" t="s">
        <v>37</v>
      </c>
      <c r="X64" s="40" t="s">
        <v>37</v>
      </c>
      <c r="Y64" s="40" t="s">
        <v>37</v>
      </c>
    </row>
    <row r="65" spans="1:25" ht="48.75" customHeight="1" x14ac:dyDescent="0.25">
      <c r="A65" s="76" t="s">
        <v>91</v>
      </c>
      <c r="B65" s="77" t="s">
        <v>127</v>
      </c>
      <c r="C65" s="78" t="s">
        <v>128</v>
      </c>
      <c r="D65" s="11">
        <v>0</v>
      </c>
      <c r="E65" s="12" t="s">
        <v>1475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2">
        <v>0</v>
      </c>
      <c r="L65" s="16">
        <v>2015</v>
      </c>
      <c r="M65" s="12">
        <v>0</v>
      </c>
      <c r="N65" s="43" t="s">
        <v>1476</v>
      </c>
      <c r="O65" s="21" t="s">
        <v>37</v>
      </c>
      <c r="P65" s="21" t="s">
        <v>37</v>
      </c>
      <c r="Q65" s="21">
        <v>4.66</v>
      </c>
      <c r="R65" s="21" t="s">
        <v>37</v>
      </c>
      <c r="S65" s="21" t="s">
        <v>37</v>
      </c>
      <c r="T65" s="21" t="s">
        <v>37</v>
      </c>
      <c r="U65" s="21" t="s">
        <v>37</v>
      </c>
      <c r="V65" s="40" t="s">
        <v>37</v>
      </c>
      <c r="W65" s="40" t="s">
        <v>37</v>
      </c>
      <c r="X65" s="40" t="s">
        <v>37</v>
      </c>
      <c r="Y65" s="40" t="s">
        <v>37</v>
      </c>
    </row>
    <row r="66" spans="1:25" ht="48.75" customHeight="1" x14ac:dyDescent="0.25">
      <c r="A66" s="76" t="s">
        <v>91</v>
      </c>
      <c r="B66" s="77" t="s">
        <v>129</v>
      </c>
      <c r="C66" s="78" t="s">
        <v>130</v>
      </c>
      <c r="D66" s="11">
        <v>0</v>
      </c>
      <c r="E66" s="12" t="s">
        <v>1475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2">
        <v>0</v>
      </c>
      <c r="L66" s="16">
        <v>2015</v>
      </c>
      <c r="M66" s="12">
        <v>0</v>
      </c>
      <c r="N66" s="43" t="s">
        <v>1476</v>
      </c>
      <c r="O66" s="21" t="s">
        <v>37</v>
      </c>
      <c r="P66" s="21" t="s">
        <v>37</v>
      </c>
      <c r="Q66" s="21">
        <v>0.64</v>
      </c>
      <c r="R66" s="21" t="s">
        <v>37</v>
      </c>
      <c r="S66" s="21" t="s">
        <v>37</v>
      </c>
      <c r="T66" s="21" t="s">
        <v>37</v>
      </c>
      <c r="U66" s="21" t="s">
        <v>37</v>
      </c>
      <c r="V66" s="40" t="s">
        <v>37</v>
      </c>
      <c r="W66" s="40" t="s">
        <v>37</v>
      </c>
      <c r="X66" s="40" t="s">
        <v>37</v>
      </c>
      <c r="Y66" s="40" t="s">
        <v>37</v>
      </c>
    </row>
    <row r="67" spans="1:25" ht="48.75" customHeight="1" x14ac:dyDescent="0.25">
      <c r="A67" s="76" t="s">
        <v>91</v>
      </c>
      <c r="B67" s="77" t="s">
        <v>131</v>
      </c>
      <c r="C67" s="78" t="s">
        <v>132</v>
      </c>
      <c r="D67" s="11">
        <v>0</v>
      </c>
      <c r="E67" s="12" t="s">
        <v>1475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2">
        <v>0</v>
      </c>
      <c r="L67" s="16">
        <v>2015</v>
      </c>
      <c r="M67" s="12">
        <v>0</v>
      </c>
      <c r="N67" s="43" t="s">
        <v>1476</v>
      </c>
      <c r="O67" s="21" t="s">
        <v>37</v>
      </c>
      <c r="P67" s="21" t="s">
        <v>37</v>
      </c>
      <c r="Q67" s="21">
        <v>0.30099999999999999</v>
      </c>
      <c r="R67" s="21" t="s">
        <v>37</v>
      </c>
      <c r="S67" s="21" t="s">
        <v>37</v>
      </c>
      <c r="T67" s="21" t="s">
        <v>37</v>
      </c>
      <c r="U67" s="21" t="s">
        <v>37</v>
      </c>
      <c r="V67" s="40" t="s">
        <v>37</v>
      </c>
      <c r="W67" s="40" t="s">
        <v>37</v>
      </c>
      <c r="X67" s="40" t="s">
        <v>37</v>
      </c>
      <c r="Y67" s="40" t="s">
        <v>37</v>
      </c>
    </row>
    <row r="68" spans="1:25" ht="48.75" customHeight="1" x14ac:dyDescent="0.25">
      <c r="A68" s="76" t="s">
        <v>91</v>
      </c>
      <c r="B68" s="77" t="s">
        <v>133</v>
      </c>
      <c r="C68" s="78" t="s">
        <v>134</v>
      </c>
      <c r="D68" s="11">
        <v>0</v>
      </c>
      <c r="E68" s="12" t="s">
        <v>1475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2">
        <v>0</v>
      </c>
      <c r="L68" s="16">
        <v>2015</v>
      </c>
      <c r="M68" s="12">
        <v>0</v>
      </c>
      <c r="N68" s="43" t="s">
        <v>1476</v>
      </c>
      <c r="O68" s="21" t="s">
        <v>37</v>
      </c>
      <c r="P68" s="21" t="s">
        <v>37</v>
      </c>
      <c r="Q68" s="21">
        <v>0.23899999999999999</v>
      </c>
      <c r="R68" s="21" t="s">
        <v>37</v>
      </c>
      <c r="S68" s="21" t="s">
        <v>37</v>
      </c>
      <c r="T68" s="21" t="s">
        <v>37</v>
      </c>
      <c r="U68" s="21" t="s">
        <v>37</v>
      </c>
      <c r="V68" s="40" t="s">
        <v>37</v>
      </c>
      <c r="W68" s="40" t="s">
        <v>37</v>
      </c>
      <c r="X68" s="40" t="s">
        <v>37</v>
      </c>
      <c r="Y68" s="40" t="s">
        <v>37</v>
      </c>
    </row>
    <row r="69" spans="1:25" ht="48.75" customHeight="1" x14ac:dyDescent="0.25">
      <c r="A69" s="76" t="s">
        <v>91</v>
      </c>
      <c r="B69" s="77" t="s">
        <v>135</v>
      </c>
      <c r="C69" s="78" t="s">
        <v>136</v>
      </c>
      <c r="D69" s="11">
        <v>0</v>
      </c>
      <c r="E69" s="12" t="s">
        <v>1475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2">
        <v>0</v>
      </c>
      <c r="L69" s="16">
        <v>2015</v>
      </c>
      <c r="M69" s="12">
        <v>0</v>
      </c>
      <c r="N69" s="43" t="s">
        <v>1476</v>
      </c>
      <c r="O69" s="21" t="s">
        <v>37</v>
      </c>
      <c r="P69" s="21" t="s">
        <v>37</v>
      </c>
      <c r="Q69" s="21">
        <v>1.42</v>
      </c>
      <c r="R69" s="21" t="s">
        <v>37</v>
      </c>
      <c r="S69" s="21" t="s">
        <v>37</v>
      </c>
      <c r="T69" s="21" t="s">
        <v>37</v>
      </c>
      <c r="U69" s="21" t="s">
        <v>37</v>
      </c>
      <c r="V69" s="40" t="s">
        <v>37</v>
      </c>
      <c r="W69" s="40" t="s">
        <v>37</v>
      </c>
      <c r="X69" s="40" t="s">
        <v>37</v>
      </c>
      <c r="Y69" s="40" t="s">
        <v>37</v>
      </c>
    </row>
    <row r="70" spans="1:25" ht="48.75" customHeight="1" x14ac:dyDescent="0.25">
      <c r="A70" s="76" t="s">
        <v>91</v>
      </c>
      <c r="B70" s="77" t="s">
        <v>137</v>
      </c>
      <c r="C70" s="78" t="s">
        <v>138</v>
      </c>
      <c r="D70" s="11">
        <v>0</v>
      </c>
      <c r="E70" s="12" t="s">
        <v>1475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2">
        <v>0</v>
      </c>
      <c r="L70" s="16">
        <v>2015</v>
      </c>
      <c r="M70" s="12">
        <v>0</v>
      </c>
      <c r="N70" s="43" t="s">
        <v>1476</v>
      </c>
      <c r="O70" s="21" t="s">
        <v>37</v>
      </c>
      <c r="P70" s="21" t="s">
        <v>37</v>
      </c>
      <c r="Q70" s="21">
        <v>1.3160000000000001</v>
      </c>
      <c r="R70" s="21" t="s">
        <v>37</v>
      </c>
      <c r="S70" s="21" t="s">
        <v>37</v>
      </c>
      <c r="T70" s="21" t="s">
        <v>37</v>
      </c>
      <c r="U70" s="21" t="s">
        <v>37</v>
      </c>
      <c r="V70" s="40" t="s">
        <v>37</v>
      </c>
      <c r="W70" s="40" t="s">
        <v>37</v>
      </c>
      <c r="X70" s="40" t="s">
        <v>37</v>
      </c>
      <c r="Y70" s="40" t="s">
        <v>37</v>
      </c>
    </row>
    <row r="71" spans="1:25" ht="48.75" customHeight="1" x14ac:dyDescent="0.25">
      <c r="A71" s="76" t="s">
        <v>91</v>
      </c>
      <c r="B71" s="77" t="s">
        <v>139</v>
      </c>
      <c r="C71" s="78" t="s">
        <v>140</v>
      </c>
      <c r="D71" s="11">
        <v>0</v>
      </c>
      <c r="E71" s="12" t="s">
        <v>1475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2">
        <v>0</v>
      </c>
      <c r="L71" s="16">
        <v>2015</v>
      </c>
      <c r="M71" s="12">
        <v>0</v>
      </c>
      <c r="N71" s="43" t="s">
        <v>1476</v>
      </c>
      <c r="O71" s="21" t="s">
        <v>37</v>
      </c>
      <c r="P71" s="21" t="s">
        <v>37</v>
      </c>
      <c r="Q71" s="21">
        <v>2.2080000000000002</v>
      </c>
      <c r="R71" s="21" t="s">
        <v>37</v>
      </c>
      <c r="S71" s="21" t="s">
        <v>37</v>
      </c>
      <c r="T71" s="21" t="s">
        <v>37</v>
      </c>
      <c r="U71" s="21" t="s">
        <v>37</v>
      </c>
      <c r="V71" s="40" t="s">
        <v>37</v>
      </c>
      <c r="W71" s="40" t="s">
        <v>37</v>
      </c>
      <c r="X71" s="40" t="s">
        <v>37</v>
      </c>
      <c r="Y71" s="40" t="s">
        <v>37</v>
      </c>
    </row>
    <row r="72" spans="1:25" ht="48.75" customHeight="1" x14ac:dyDescent="0.25">
      <c r="A72" s="76" t="s">
        <v>91</v>
      </c>
      <c r="B72" s="77" t="s">
        <v>141</v>
      </c>
      <c r="C72" s="78" t="s">
        <v>142</v>
      </c>
      <c r="D72" s="11">
        <v>0</v>
      </c>
      <c r="E72" s="12" t="s">
        <v>1475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2">
        <v>0</v>
      </c>
      <c r="L72" s="16">
        <v>2015</v>
      </c>
      <c r="M72" s="12">
        <v>0</v>
      </c>
      <c r="N72" s="43" t="s">
        <v>1476</v>
      </c>
      <c r="O72" s="21" t="s">
        <v>37</v>
      </c>
      <c r="P72" s="21" t="s">
        <v>37</v>
      </c>
      <c r="Q72" s="21">
        <v>1.3759999999999999</v>
      </c>
      <c r="R72" s="21" t="s">
        <v>37</v>
      </c>
      <c r="S72" s="21" t="s">
        <v>37</v>
      </c>
      <c r="T72" s="21" t="s">
        <v>37</v>
      </c>
      <c r="U72" s="21" t="s">
        <v>37</v>
      </c>
      <c r="V72" s="40" t="s">
        <v>37</v>
      </c>
      <c r="W72" s="40" t="s">
        <v>37</v>
      </c>
      <c r="X72" s="40" t="s">
        <v>37</v>
      </c>
      <c r="Y72" s="40" t="s">
        <v>37</v>
      </c>
    </row>
    <row r="73" spans="1:25" ht="48.75" customHeight="1" x14ac:dyDescent="0.25">
      <c r="A73" s="76" t="s">
        <v>91</v>
      </c>
      <c r="B73" s="77" t="s">
        <v>143</v>
      </c>
      <c r="C73" s="78" t="s">
        <v>144</v>
      </c>
      <c r="D73" s="11">
        <v>0</v>
      </c>
      <c r="E73" s="12" t="s">
        <v>1475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2">
        <v>0</v>
      </c>
      <c r="L73" s="16">
        <v>2015</v>
      </c>
      <c r="M73" s="12">
        <v>0</v>
      </c>
      <c r="N73" s="43" t="s">
        <v>1476</v>
      </c>
      <c r="O73" s="21" t="s">
        <v>37</v>
      </c>
      <c r="P73" s="21" t="s">
        <v>37</v>
      </c>
      <c r="Q73" s="21">
        <v>0.19600000000000001</v>
      </c>
      <c r="R73" s="21" t="s">
        <v>37</v>
      </c>
      <c r="S73" s="21" t="s">
        <v>37</v>
      </c>
      <c r="T73" s="21" t="s">
        <v>37</v>
      </c>
      <c r="U73" s="21" t="s">
        <v>37</v>
      </c>
      <c r="V73" s="40" t="s">
        <v>37</v>
      </c>
      <c r="W73" s="40" t="s">
        <v>37</v>
      </c>
      <c r="X73" s="40" t="s">
        <v>37</v>
      </c>
      <c r="Y73" s="40" t="s">
        <v>37</v>
      </c>
    </row>
    <row r="74" spans="1:25" ht="48.75" customHeight="1" x14ac:dyDescent="0.25">
      <c r="A74" s="76" t="s">
        <v>91</v>
      </c>
      <c r="B74" s="77" t="s">
        <v>145</v>
      </c>
      <c r="C74" s="78" t="s">
        <v>146</v>
      </c>
      <c r="D74" s="11">
        <v>0</v>
      </c>
      <c r="E74" s="12" t="s">
        <v>1475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2">
        <v>0</v>
      </c>
      <c r="L74" s="16">
        <v>2015</v>
      </c>
      <c r="M74" s="12">
        <v>0</v>
      </c>
      <c r="N74" s="43" t="s">
        <v>1476</v>
      </c>
      <c r="O74" s="21" t="s">
        <v>37</v>
      </c>
      <c r="P74" s="21" t="s">
        <v>37</v>
      </c>
      <c r="Q74" s="21">
        <v>0.57199999999999995</v>
      </c>
      <c r="R74" s="21" t="s">
        <v>37</v>
      </c>
      <c r="S74" s="21" t="s">
        <v>37</v>
      </c>
      <c r="T74" s="21" t="s">
        <v>37</v>
      </c>
      <c r="U74" s="21" t="s">
        <v>37</v>
      </c>
      <c r="V74" s="40" t="s">
        <v>37</v>
      </c>
      <c r="W74" s="40" t="s">
        <v>37</v>
      </c>
      <c r="X74" s="40" t="s">
        <v>37</v>
      </c>
      <c r="Y74" s="40" t="s">
        <v>37</v>
      </c>
    </row>
    <row r="75" spans="1:25" ht="48.75" customHeight="1" x14ac:dyDescent="0.25">
      <c r="A75" s="76" t="s">
        <v>91</v>
      </c>
      <c r="B75" s="77" t="s">
        <v>147</v>
      </c>
      <c r="C75" s="78" t="s">
        <v>148</v>
      </c>
      <c r="D75" s="11">
        <v>0</v>
      </c>
      <c r="E75" s="12" t="s">
        <v>1475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2">
        <v>0</v>
      </c>
      <c r="L75" s="16">
        <v>2015</v>
      </c>
      <c r="M75" s="12">
        <v>0</v>
      </c>
      <c r="N75" s="43" t="s">
        <v>1476</v>
      </c>
      <c r="O75" s="21" t="s">
        <v>37</v>
      </c>
      <c r="P75" s="21" t="s">
        <v>37</v>
      </c>
      <c r="Q75" s="21">
        <v>0.94</v>
      </c>
      <c r="R75" s="21" t="s">
        <v>37</v>
      </c>
      <c r="S75" s="21" t="s">
        <v>37</v>
      </c>
      <c r="T75" s="21" t="s">
        <v>37</v>
      </c>
      <c r="U75" s="21" t="s">
        <v>37</v>
      </c>
      <c r="V75" s="40" t="s">
        <v>37</v>
      </c>
      <c r="W75" s="40" t="s">
        <v>37</v>
      </c>
      <c r="X75" s="40" t="s">
        <v>37</v>
      </c>
      <c r="Y75" s="40" t="s">
        <v>37</v>
      </c>
    </row>
    <row r="76" spans="1:25" ht="48.75" customHeight="1" x14ac:dyDescent="0.25">
      <c r="A76" s="76" t="s">
        <v>91</v>
      </c>
      <c r="B76" s="77" t="s">
        <v>149</v>
      </c>
      <c r="C76" s="78" t="s">
        <v>150</v>
      </c>
      <c r="D76" s="11">
        <v>0</v>
      </c>
      <c r="E76" s="12" t="s">
        <v>1475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2">
        <v>0</v>
      </c>
      <c r="L76" s="16">
        <v>2015</v>
      </c>
      <c r="M76" s="12">
        <v>0</v>
      </c>
      <c r="N76" s="43" t="s">
        <v>1476</v>
      </c>
      <c r="O76" s="21" t="s">
        <v>37</v>
      </c>
      <c r="P76" s="21" t="s">
        <v>37</v>
      </c>
      <c r="Q76" s="21">
        <v>0.27400000000000002</v>
      </c>
      <c r="R76" s="21" t="s">
        <v>37</v>
      </c>
      <c r="S76" s="21" t="s">
        <v>37</v>
      </c>
      <c r="T76" s="21" t="s">
        <v>37</v>
      </c>
      <c r="U76" s="21" t="s">
        <v>37</v>
      </c>
      <c r="V76" s="40" t="s">
        <v>37</v>
      </c>
      <c r="W76" s="40" t="s">
        <v>37</v>
      </c>
      <c r="X76" s="40" t="s">
        <v>37</v>
      </c>
      <c r="Y76" s="40" t="s">
        <v>37</v>
      </c>
    </row>
    <row r="77" spans="1:25" ht="48.75" customHeight="1" x14ac:dyDescent="0.25">
      <c r="A77" s="76" t="s">
        <v>91</v>
      </c>
      <c r="B77" s="77" t="s">
        <v>151</v>
      </c>
      <c r="C77" s="78" t="s">
        <v>152</v>
      </c>
      <c r="D77" s="11">
        <v>0</v>
      </c>
      <c r="E77" s="12" t="s">
        <v>1475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2">
        <v>0</v>
      </c>
      <c r="L77" s="16">
        <v>2015</v>
      </c>
      <c r="M77" s="12">
        <v>0</v>
      </c>
      <c r="N77" s="43" t="s">
        <v>1476</v>
      </c>
      <c r="O77" s="21" t="s">
        <v>37</v>
      </c>
      <c r="P77" s="21" t="s">
        <v>37</v>
      </c>
      <c r="Q77" s="21">
        <v>0.74</v>
      </c>
      <c r="R77" s="21" t="s">
        <v>37</v>
      </c>
      <c r="S77" s="21" t="s">
        <v>37</v>
      </c>
      <c r="T77" s="21" t="s">
        <v>37</v>
      </c>
      <c r="U77" s="21" t="s">
        <v>37</v>
      </c>
      <c r="V77" s="40" t="s">
        <v>37</v>
      </c>
      <c r="W77" s="40" t="s">
        <v>37</v>
      </c>
      <c r="X77" s="40" t="s">
        <v>37</v>
      </c>
      <c r="Y77" s="40" t="s">
        <v>37</v>
      </c>
    </row>
    <row r="78" spans="1:25" ht="48.75" customHeight="1" x14ac:dyDescent="0.25">
      <c r="A78" s="76" t="s">
        <v>91</v>
      </c>
      <c r="B78" s="77" t="s">
        <v>153</v>
      </c>
      <c r="C78" s="78" t="s">
        <v>154</v>
      </c>
      <c r="D78" s="11">
        <v>0</v>
      </c>
      <c r="E78" s="12" t="s">
        <v>1475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2">
        <v>0</v>
      </c>
      <c r="L78" s="16">
        <v>2015</v>
      </c>
      <c r="M78" s="12">
        <v>0</v>
      </c>
      <c r="N78" s="43" t="s">
        <v>1476</v>
      </c>
      <c r="O78" s="21" t="s">
        <v>37</v>
      </c>
      <c r="P78" s="21" t="s">
        <v>37</v>
      </c>
      <c r="Q78" s="21">
        <v>1.08</v>
      </c>
      <c r="R78" s="21" t="s">
        <v>37</v>
      </c>
      <c r="S78" s="21" t="s">
        <v>37</v>
      </c>
      <c r="T78" s="21" t="s">
        <v>37</v>
      </c>
      <c r="U78" s="21" t="s">
        <v>37</v>
      </c>
      <c r="V78" s="40" t="s">
        <v>37</v>
      </c>
      <c r="W78" s="40" t="s">
        <v>37</v>
      </c>
      <c r="X78" s="40" t="s">
        <v>37</v>
      </c>
      <c r="Y78" s="40" t="s">
        <v>37</v>
      </c>
    </row>
    <row r="79" spans="1:25" ht="48.75" customHeight="1" x14ac:dyDescent="0.25">
      <c r="A79" s="76" t="s">
        <v>91</v>
      </c>
      <c r="B79" s="77" t="s">
        <v>155</v>
      </c>
      <c r="C79" s="78" t="s">
        <v>156</v>
      </c>
      <c r="D79" s="11">
        <v>0</v>
      </c>
      <c r="E79" s="12" t="s">
        <v>1475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2">
        <v>0</v>
      </c>
      <c r="L79" s="16">
        <v>2015</v>
      </c>
      <c r="M79" s="12">
        <v>0</v>
      </c>
      <c r="N79" s="43" t="s">
        <v>1476</v>
      </c>
      <c r="O79" s="21" t="s">
        <v>37</v>
      </c>
      <c r="P79" s="21" t="s">
        <v>37</v>
      </c>
      <c r="Q79" s="21">
        <v>0.11799999999999999</v>
      </c>
      <c r="R79" s="21" t="s">
        <v>37</v>
      </c>
      <c r="S79" s="21" t="s">
        <v>37</v>
      </c>
      <c r="T79" s="21" t="s">
        <v>37</v>
      </c>
      <c r="U79" s="21" t="s">
        <v>37</v>
      </c>
      <c r="V79" s="40" t="s">
        <v>37</v>
      </c>
      <c r="W79" s="40" t="s">
        <v>37</v>
      </c>
      <c r="X79" s="40" t="s">
        <v>37</v>
      </c>
      <c r="Y79" s="40" t="s">
        <v>37</v>
      </c>
    </row>
    <row r="80" spans="1:25" ht="48.75" customHeight="1" x14ac:dyDescent="0.25">
      <c r="A80" s="76" t="s">
        <v>91</v>
      </c>
      <c r="B80" s="77" t="s">
        <v>157</v>
      </c>
      <c r="C80" s="78" t="s">
        <v>158</v>
      </c>
      <c r="D80" s="11">
        <v>0</v>
      </c>
      <c r="E80" s="12" t="s">
        <v>1475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2">
        <v>0</v>
      </c>
      <c r="L80" s="16">
        <v>2015</v>
      </c>
      <c r="M80" s="12">
        <v>0</v>
      </c>
      <c r="N80" s="43" t="s">
        <v>1476</v>
      </c>
      <c r="O80" s="21" t="s">
        <v>37</v>
      </c>
      <c r="P80" s="21" t="s">
        <v>37</v>
      </c>
      <c r="Q80" s="21">
        <v>0.37</v>
      </c>
      <c r="R80" s="21" t="s">
        <v>37</v>
      </c>
      <c r="S80" s="21" t="s">
        <v>37</v>
      </c>
      <c r="T80" s="21" t="s">
        <v>37</v>
      </c>
      <c r="U80" s="21" t="s">
        <v>37</v>
      </c>
      <c r="V80" s="40" t="s">
        <v>37</v>
      </c>
      <c r="W80" s="40" t="s">
        <v>37</v>
      </c>
      <c r="X80" s="40" t="s">
        <v>37</v>
      </c>
      <c r="Y80" s="40" t="s">
        <v>37</v>
      </c>
    </row>
    <row r="81" spans="1:25" ht="48.75" customHeight="1" x14ac:dyDescent="0.25">
      <c r="A81" s="76" t="s">
        <v>91</v>
      </c>
      <c r="B81" s="77" t="s">
        <v>159</v>
      </c>
      <c r="C81" s="78" t="s">
        <v>160</v>
      </c>
      <c r="D81" s="11">
        <v>0</v>
      </c>
      <c r="E81" s="12" t="s">
        <v>1475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2">
        <v>0</v>
      </c>
      <c r="L81" s="16">
        <v>2015</v>
      </c>
      <c r="M81" s="12">
        <v>0</v>
      </c>
      <c r="N81" s="43" t="s">
        <v>1476</v>
      </c>
      <c r="O81" s="21" t="s">
        <v>37</v>
      </c>
      <c r="P81" s="21" t="s">
        <v>37</v>
      </c>
      <c r="Q81" s="21">
        <v>6.6000000000000003E-2</v>
      </c>
      <c r="R81" s="21" t="s">
        <v>37</v>
      </c>
      <c r="S81" s="21" t="s">
        <v>37</v>
      </c>
      <c r="T81" s="21" t="s">
        <v>37</v>
      </c>
      <c r="U81" s="21" t="s">
        <v>37</v>
      </c>
      <c r="V81" s="40" t="s">
        <v>37</v>
      </c>
      <c r="W81" s="40" t="s">
        <v>37</v>
      </c>
      <c r="X81" s="40" t="s">
        <v>37</v>
      </c>
      <c r="Y81" s="40" t="s">
        <v>37</v>
      </c>
    </row>
    <row r="82" spans="1:25" ht="48.75" customHeight="1" x14ac:dyDescent="0.25">
      <c r="A82" s="76" t="s">
        <v>91</v>
      </c>
      <c r="B82" s="77" t="s">
        <v>161</v>
      </c>
      <c r="C82" s="78" t="s">
        <v>162</v>
      </c>
      <c r="D82" s="11">
        <v>0</v>
      </c>
      <c r="E82" s="12" t="s">
        <v>1475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2">
        <v>0</v>
      </c>
      <c r="L82" s="16">
        <v>2015</v>
      </c>
      <c r="M82" s="12">
        <v>0</v>
      </c>
      <c r="N82" s="43" t="s">
        <v>1476</v>
      </c>
      <c r="O82" s="21" t="s">
        <v>37</v>
      </c>
      <c r="P82" s="21" t="s">
        <v>37</v>
      </c>
      <c r="Q82" s="21">
        <v>0.37</v>
      </c>
      <c r="R82" s="21" t="s">
        <v>37</v>
      </c>
      <c r="S82" s="21" t="s">
        <v>37</v>
      </c>
      <c r="T82" s="21" t="s">
        <v>37</v>
      </c>
      <c r="U82" s="21" t="s">
        <v>37</v>
      </c>
      <c r="V82" s="40" t="s">
        <v>37</v>
      </c>
      <c r="W82" s="40" t="s">
        <v>37</v>
      </c>
      <c r="X82" s="40" t="s">
        <v>37</v>
      </c>
      <c r="Y82" s="40" t="s">
        <v>37</v>
      </c>
    </row>
    <row r="83" spans="1:25" ht="48.75" customHeight="1" x14ac:dyDescent="0.25">
      <c r="A83" s="76" t="s">
        <v>91</v>
      </c>
      <c r="B83" s="77" t="s">
        <v>163</v>
      </c>
      <c r="C83" s="78" t="s">
        <v>164</v>
      </c>
      <c r="D83" s="11">
        <v>0</v>
      </c>
      <c r="E83" s="12" t="s">
        <v>1475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2">
        <v>0</v>
      </c>
      <c r="L83" s="16">
        <v>2015</v>
      </c>
      <c r="M83" s="12">
        <v>0</v>
      </c>
      <c r="N83" s="43" t="s">
        <v>1476</v>
      </c>
      <c r="O83" s="21" t="s">
        <v>37</v>
      </c>
      <c r="P83" s="21" t="s">
        <v>37</v>
      </c>
      <c r="Q83" s="21">
        <v>1.9E-2</v>
      </c>
      <c r="R83" s="21" t="s">
        <v>37</v>
      </c>
      <c r="S83" s="21" t="s">
        <v>37</v>
      </c>
      <c r="T83" s="21" t="s">
        <v>37</v>
      </c>
      <c r="U83" s="21" t="s">
        <v>37</v>
      </c>
      <c r="V83" s="40" t="s">
        <v>37</v>
      </c>
      <c r="W83" s="40" t="s">
        <v>37</v>
      </c>
      <c r="X83" s="40" t="s">
        <v>37</v>
      </c>
      <c r="Y83" s="40" t="s">
        <v>37</v>
      </c>
    </row>
    <row r="84" spans="1:25" ht="48.75" customHeight="1" x14ac:dyDescent="0.25">
      <c r="A84" s="76" t="s">
        <v>91</v>
      </c>
      <c r="B84" s="77" t="s">
        <v>165</v>
      </c>
      <c r="C84" s="78" t="s">
        <v>166</v>
      </c>
      <c r="D84" s="11">
        <v>0</v>
      </c>
      <c r="E84" s="12" t="s">
        <v>1475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2">
        <v>0</v>
      </c>
      <c r="L84" s="16">
        <v>2015</v>
      </c>
      <c r="M84" s="12">
        <v>0</v>
      </c>
      <c r="N84" s="43" t="s">
        <v>1476</v>
      </c>
      <c r="O84" s="21" t="s">
        <v>37</v>
      </c>
      <c r="P84" s="21" t="s">
        <v>37</v>
      </c>
      <c r="Q84" s="21" t="s">
        <v>37</v>
      </c>
      <c r="R84" s="21" t="s">
        <v>37</v>
      </c>
      <c r="S84" s="21" t="s">
        <v>37</v>
      </c>
      <c r="T84" s="21" t="s">
        <v>37</v>
      </c>
      <c r="U84" s="21" t="s">
        <v>37</v>
      </c>
      <c r="V84" s="40" t="s">
        <v>37</v>
      </c>
      <c r="W84" s="40">
        <v>2</v>
      </c>
      <c r="X84" s="40" t="s">
        <v>37</v>
      </c>
      <c r="Y84" s="40" t="s">
        <v>37</v>
      </c>
    </row>
    <row r="85" spans="1:25" ht="48.75" customHeight="1" x14ac:dyDescent="0.25">
      <c r="A85" s="76" t="s">
        <v>91</v>
      </c>
      <c r="B85" s="77" t="s">
        <v>167</v>
      </c>
      <c r="C85" s="78" t="s">
        <v>168</v>
      </c>
      <c r="D85" s="11">
        <v>0</v>
      </c>
      <c r="E85" s="12" t="s">
        <v>1475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2">
        <v>0</v>
      </c>
      <c r="L85" s="16">
        <v>2015</v>
      </c>
      <c r="M85" s="12">
        <v>0</v>
      </c>
      <c r="N85" s="43" t="s">
        <v>1476</v>
      </c>
      <c r="O85" s="21" t="s">
        <v>37</v>
      </c>
      <c r="P85" s="21" t="s">
        <v>37</v>
      </c>
      <c r="Q85" s="21" t="s">
        <v>37</v>
      </c>
      <c r="R85" s="21" t="s">
        <v>37</v>
      </c>
      <c r="S85" s="21" t="s">
        <v>37</v>
      </c>
      <c r="T85" s="21" t="s">
        <v>37</v>
      </c>
      <c r="U85" s="21" t="s">
        <v>37</v>
      </c>
      <c r="V85" s="40" t="s">
        <v>37</v>
      </c>
      <c r="W85" s="40">
        <v>2</v>
      </c>
      <c r="X85" s="40" t="s">
        <v>37</v>
      </c>
      <c r="Y85" s="40" t="s">
        <v>37</v>
      </c>
    </row>
    <row r="86" spans="1:25" ht="48.75" customHeight="1" x14ac:dyDescent="0.25">
      <c r="A86" s="76" t="s">
        <v>91</v>
      </c>
      <c r="B86" s="77" t="s">
        <v>169</v>
      </c>
      <c r="C86" s="78" t="s">
        <v>170</v>
      </c>
      <c r="D86" s="11">
        <v>0</v>
      </c>
      <c r="E86" s="12" t="s">
        <v>1475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2">
        <v>0</v>
      </c>
      <c r="L86" s="16">
        <v>2015</v>
      </c>
      <c r="M86" s="12">
        <v>0</v>
      </c>
      <c r="N86" s="43" t="s">
        <v>1476</v>
      </c>
      <c r="O86" s="21" t="s">
        <v>37</v>
      </c>
      <c r="P86" s="21" t="s">
        <v>37</v>
      </c>
      <c r="Q86" s="21" t="s">
        <v>37</v>
      </c>
      <c r="R86" s="21" t="s">
        <v>37</v>
      </c>
      <c r="S86" s="21" t="s">
        <v>37</v>
      </c>
      <c r="T86" s="21" t="s">
        <v>37</v>
      </c>
      <c r="U86" s="21" t="s">
        <v>37</v>
      </c>
      <c r="V86" s="40" t="s">
        <v>37</v>
      </c>
      <c r="W86" s="40">
        <v>2</v>
      </c>
      <c r="X86" s="40" t="s">
        <v>37</v>
      </c>
      <c r="Y86" s="40" t="s">
        <v>37</v>
      </c>
    </row>
    <row r="87" spans="1:25" ht="48.75" customHeight="1" x14ac:dyDescent="0.25">
      <c r="A87" s="76" t="s">
        <v>91</v>
      </c>
      <c r="B87" s="77" t="s">
        <v>171</v>
      </c>
      <c r="C87" s="78" t="s">
        <v>172</v>
      </c>
      <c r="D87" s="11">
        <v>0</v>
      </c>
      <c r="E87" s="12" t="s">
        <v>1475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2">
        <v>0</v>
      </c>
      <c r="L87" s="16">
        <v>2015</v>
      </c>
      <c r="M87" s="12">
        <v>0</v>
      </c>
      <c r="N87" s="43" t="s">
        <v>1476</v>
      </c>
      <c r="O87" s="21" t="s">
        <v>37</v>
      </c>
      <c r="P87" s="21" t="s">
        <v>37</v>
      </c>
      <c r="Q87" s="21" t="s">
        <v>37</v>
      </c>
      <c r="R87" s="21" t="s">
        <v>37</v>
      </c>
      <c r="S87" s="21" t="s">
        <v>37</v>
      </c>
      <c r="T87" s="21" t="s">
        <v>37</v>
      </c>
      <c r="U87" s="21" t="s">
        <v>37</v>
      </c>
      <c r="V87" s="40" t="s">
        <v>37</v>
      </c>
      <c r="W87" s="40">
        <v>2</v>
      </c>
      <c r="X87" s="40" t="s">
        <v>37</v>
      </c>
      <c r="Y87" s="40" t="s">
        <v>37</v>
      </c>
    </row>
    <row r="88" spans="1:25" ht="48.75" customHeight="1" x14ac:dyDescent="0.25">
      <c r="A88" s="76" t="s">
        <v>91</v>
      </c>
      <c r="B88" s="77" t="s">
        <v>173</v>
      </c>
      <c r="C88" s="78" t="s">
        <v>174</v>
      </c>
      <c r="D88" s="11">
        <v>0</v>
      </c>
      <c r="E88" s="12" t="s">
        <v>1475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2">
        <v>0</v>
      </c>
      <c r="L88" s="16">
        <v>2015</v>
      </c>
      <c r="M88" s="12">
        <v>0</v>
      </c>
      <c r="N88" s="43" t="s">
        <v>1476</v>
      </c>
      <c r="O88" s="21" t="s">
        <v>37</v>
      </c>
      <c r="P88" s="21" t="s">
        <v>37</v>
      </c>
      <c r="Q88" s="21" t="s">
        <v>37</v>
      </c>
      <c r="R88" s="21" t="s">
        <v>37</v>
      </c>
      <c r="S88" s="21" t="s">
        <v>37</v>
      </c>
      <c r="T88" s="21" t="s">
        <v>37</v>
      </c>
      <c r="U88" s="21" t="s">
        <v>37</v>
      </c>
      <c r="V88" s="40" t="s">
        <v>37</v>
      </c>
      <c r="W88" s="40">
        <v>2</v>
      </c>
      <c r="X88" s="40" t="s">
        <v>37</v>
      </c>
      <c r="Y88" s="40" t="s">
        <v>37</v>
      </c>
    </row>
    <row r="89" spans="1:25" ht="48.75" customHeight="1" x14ac:dyDescent="0.25">
      <c r="A89" s="76" t="s">
        <v>91</v>
      </c>
      <c r="B89" s="77" t="s">
        <v>175</v>
      </c>
      <c r="C89" s="78" t="s">
        <v>176</v>
      </c>
      <c r="D89" s="11">
        <v>0</v>
      </c>
      <c r="E89" s="12" t="s">
        <v>1475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2">
        <v>0</v>
      </c>
      <c r="L89" s="16">
        <v>2015</v>
      </c>
      <c r="M89" s="12">
        <v>0</v>
      </c>
      <c r="N89" s="43" t="s">
        <v>1476</v>
      </c>
      <c r="O89" s="21" t="s">
        <v>37</v>
      </c>
      <c r="P89" s="21" t="s">
        <v>37</v>
      </c>
      <c r="Q89" s="21" t="s">
        <v>37</v>
      </c>
      <c r="R89" s="21" t="s">
        <v>37</v>
      </c>
      <c r="S89" s="21" t="s">
        <v>37</v>
      </c>
      <c r="T89" s="21" t="s">
        <v>37</v>
      </c>
      <c r="U89" s="21" t="s">
        <v>37</v>
      </c>
      <c r="V89" s="40" t="s">
        <v>37</v>
      </c>
      <c r="W89" s="40">
        <v>2</v>
      </c>
      <c r="X89" s="40" t="s">
        <v>37</v>
      </c>
      <c r="Y89" s="40" t="s">
        <v>37</v>
      </c>
    </row>
    <row r="90" spans="1:25" ht="48.75" customHeight="1" x14ac:dyDescent="0.25">
      <c r="A90" s="76" t="s">
        <v>91</v>
      </c>
      <c r="B90" s="77" t="s">
        <v>177</v>
      </c>
      <c r="C90" s="78" t="s">
        <v>178</v>
      </c>
      <c r="D90" s="11">
        <v>0</v>
      </c>
      <c r="E90" s="12" t="s">
        <v>1475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2">
        <v>0</v>
      </c>
      <c r="L90" s="16">
        <v>2015</v>
      </c>
      <c r="M90" s="12">
        <v>0</v>
      </c>
      <c r="N90" s="43" t="s">
        <v>1476</v>
      </c>
      <c r="O90" s="21" t="s">
        <v>37</v>
      </c>
      <c r="P90" s="21" t="s">
        <v>37</v>
      </c>
      <c r="Q90" s="21" t="s">
        <v>37</v>
      </c>
      <c r="R90" s="21" t="s">
        <v>37</v>
      </c>
      <c r="S90" s="21" t="s">
        <v>37</v>
      </c>
      <c r="T90" s="21" t="s">
        <v>37</v>
      </c>
      <c r="U90" s="21" t="s">
        <v>37</v>
      </c>
      <c r="V90" s="40" t="s">
        <v>37</v>
      </c>
      <c r="W90" s="40">
        <v>1</v>
      </c>
      <c r="X90" s="40" t="s">
        <v>37</v>
      </c>
      <c r="Y90" s="40" t="s">
        <v>37</v>
      </c>
    </row>
    <row r="91" spans="1:25" ht="48.75" customHeight="1" x14ac:dyDescent="0.25">
      <c r="A91" s="76" t="s">
        <v>91</v>
      </c>
      <c r="B91" s="77" t="s">
        <v>179</v>
      </c>
      <c r="C91" s="78" t="s">
        <v>180</v>
      </c>
      <c r="D91" s="11">
        <v>0</v>
      </c>
      <c r="E91" s="12" t="s">
        <v>1475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2">
        <v>0</v>
      </c>
      <c r="L91" s="16">
        <v>2015</v>
      </c>
      <c r="M91" s="12">
        <v>0</v>
      </c>
      <c r="N91" s="43" t="s">
        <v>1476</v>
      </c>
      <c r="O91" s="21" t="s">
        <v>37</v>
      </c>
      <c r="P91" s="21" t="s">
        <v>37</v>
      </c>
      <c r="Q91" s="21" t="s">
        <v>37</v>
      </c>
      <c r="R91" s="21" t="s">
        <v>37</v>
      </c>
      <c r="S91" s="21" t="s">
        <v>37</v>
      </c>
      <c r="T91" s="21" t="s">
        <v>37</v>
      </c>
      <c r="U91" s="21" t="s">
        <v>37</v>
      </c>
      <c r="V91" s="40" t="s">
        <v>37</v>
      </c>
      <c r="W91" s="40">
        <v>6</v>
      </c>
      <c r="X91" s="40" t="s">
        <v>37</v>
      </c>
      <c r="Y91" s="40" t="s">
        <v>37</v>
      </c>
    </row>
    <row r="92" spans="1:25" ht="48.75" customHeight="1" x14ac:dyDescent="0.25">
      <c r="A92" s="76" t="s">
        <v>91</v>
      </c>
      <c r="B92" s="77" t="s">
        <v>181</v>
      </c>
      <c r="C92" s="78" t="s">
        <v>182</v>
      </c>
      <c r="D92" s="11">
        <v>0</v>
      </c>
      <c r="E92" s="12" t="s">
        <v>1475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2">
        <v>0</v>
      </c>
      <c r="L92" s="16">
        <v>2015</v>
      </c>
      <c r="M92" s="12">
        <v>0</v>
      </c>
      <c r="N92" s="43" t="s">
        <v>1476</v>
      </c>
      <c r="O92" s="21" t="s">
        <v>37</v>
      </c>
      <c r="P92" s="21" t="s">
        <v>37</v>
      </c>
      <c r="Q92" s="21" t="s">
        <v>37</v>
      </c>
      <c r="R92" s="21" t="s">
        <v>37</v>
      </c>
      <c r="S92" s="21" t="s">
        <v>37</v>
      </c>
      <c r="T92" s="21" t="s">
        <v>37</v>
      </c>
      <c r="U92" s="21" t="s">
        <v>37</v>
      </c>
      <c r="V92" s="40" t="s">
        <v>37</v>
      </c>
      <c r="W92" s="40">
        <v>2</v>
      </c>
      <c r="X92" s="40" t="s">
        <v>37</v>
      </c>
      <c r="Y92" s="40" t="s">
        <v>37</v>
      </c>
    </row>
    <row r="93" spans="1:25" ht="48.75" customHeight="1" x14ac:dyDescent="0.25">
      <c r="A93" s="76" t="s">
        <v>91</v>
      </c>
      <c r="B93" s="77" t="s">
        <v>183</v>
      </c>
      <c r="C93" s="78" t="s">
        <v>184</v>
      </c>
      <c r="D93" s="11">
        <v>0</v>
      </c>
      <c r="E93" s="12" t="s">
        <v>1475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2">
        <v>0</v>
      </c>
      <c r="L93" s="16">
        <v>2015</v>
      </c>
      <c r="M93" s="12">
        <v>0</v>
      </c>
      <c r="N93" s="43" t="s">
        <v>1476</v>
      </c>
      <c r="O93" s="21" t="s">
        <v>37</v>
      </c>
      <c r="P93" s="21" t="s">
        <v>37</v>
      </c>
      <c r="Q93" s="21" t="s">
        <v>37</v>
      </c>
      <c r="R93" s="21" t="s">
        <v>37</v>
      </c>
      <c r="S93" s="21" t="s">
        <v>37</v>
      </c>
      <c r="T93" s="21" t="s">
        <v>37</v>
      </c>
      <c r="U93" s="21" t="s">
        <v>37</v>
      </c>
      <c r="V93" s="40" t="s">
        <v>37</v>
      </c>
      <c r="W93" s="40" t="s">
        <v>37</v>
      </c>
      <c r="X93" s="40" t="s">
        <v>37</v>
      </c>
      <c r="Y93" s="40" t="s">
        <v>37</v>
      </c>
    </row>
    <row r="94" spans="1:25" ht="48.75" customHeight="1" x14ac:dyDescent="0.25">
      <c r="A94" s="76" t="s">
        <v>91</v>
      </c>
      <c r="B94" s="77" t="s">
        <v>185</v>
      </c>
      <c r="C94" s="78" t="s">
        <v>186</v>
      </c>
      <c r="D94" s="11">
        <v>0</v>
      </c>
      <c r="E94" s="12" t="s">
        <v>1475</v>
      </c>
      <c r="F94" s="11">
        <v>4.7223783961999999</v>
      </c>
      <c r="G94" s="11">
        <v>0</v>
      </c>
      <c r="H94" s="11">
        <v>0</v>
      </c>
      <c r="I94" s="11">
        <v>0</v>
      </c>
      <c r="J94" s="11">
        <v>0</v>
      </c>
      <c r="K94" s="12">
        <v>4.0020155900000001</v>
      </c>
      <c r="L94" s="16">
        <v>2016</v>
      </c>
      <c r="M94" s="12">
        <v>4.0020155900000001</v>
      </c>
      <c r="N94" s="43" t="s">
        <v>1476</v>
      </c>
      <c r="O94" s="21" t="s">
        <v>37</v>
      </c>
      <c r="P94" s="21" t="s">
        <v>37</v>
      </c>
      <c r="Q94" s="21" t="s">
        <v>37</v>
      </c>
      <c r="R94" s="21" t="s">
        <v>37</v>
      </c>
      <c r="S94" s="21" t="s">
        <v>37</v>
      </c>
      <c r="T94" s="21" t="s">
        <v>37</v>
      </c>
      <c r="U94" s="21" t="s">
        <v>37</v>
      </c>
      <c r="V94" s="40" t="s">
        <v>37</v>
      </c>
      <c r="W94" s="40" t="s">
        <v>37</v>
      </c>
      <c r="X94" s="40" t="s">
        <v>37</v>
      </c>
      <c r="Y94" s="40" t="s">
        <v>37</v>
      </c>
    </row>
    <row r="95" spans="1:25" ht="48.75" customHeight="1" x14ac:dyDescent="0.25">
      <c r="A95" s="76" t="s">
        <v>91</v>
      </c>
      <c r="B95" s="77" t="s">
        <v>187</v>
      </c>
      <c r="C95" s="78" t="s">
        <v>188</v>
      </c>
      <c r="D95" s="11">
        <v>0</v>
      </c>
      <c r="E95" s="12" t="s">
        <v>1475</v>
      </c>
      <c r="F95" s="11">
        <v>5.8984875703999995</v>
      </c>
      <c r="G95" s="11">
        <v>0</v>
      </c>
      <c r="H95" s="11">
        <v>0</v>
      </c>
      <c r="I95" s="11">
        <v>0</v>
      </c>
      <c r="J95" s="11">
        <v>0</v>
      </c>
      <c r="K95" s="12">
        <v>4.9987182800000003</v>
      </c>
      <c r="L95" s="16">
        <v>2016</v>
      </c>
      <c r="M95" s="12">
        <v>4.9987182800000003</v>
      </c>
      <c r="N95" s="43" t="s">
        <v>1476</v>
      </c>
      <c r="O95" s="21" t="s">
        <v>37</v>
      </c>
      <c r="P95" s="21" t="s">
        <v>37</v>
      </c>
      <c r="Q95" s="21" t="s">
        <v>37</v>
      </c>
      <c r="R95" s="21" t="s">
        <v>37</v>
      </c>
      <c r="S95" s="21">
        <v>2</v>
      </c>
      <c r="T95" s="21" t="s">
        <v>37</v>
      </c>
      <c r="U95" s="21" t="s">
        <v>37</v>
      </c>
      <c r="V95" s="40" t="s">
        <v>37</v>
      </c>
      <c r="W95" s="40" t="s">
        <v>37</v>
      </c>
      <c r="X95" s="40" t="s">
        <v>37</v>
      </c>
      <c r="Y95" s="40" t="s">
        <v>37</v>
      </c>
    </row>
    <row r="96" spans="1:25" ht="48.75" customHeight="1" x14ac:dyDescent="0.25">
      <c r="A96" s="76" t="s">
        <v>91</v>
      </c>
      <c r="B96" s="77" t="s">
        <v>189</v>
      </c>
      <c r="C96" s="78" t="s">
        <v>190</v>
      </c>
      <c r="D96" s="11">
        <v>0</v>
      </c>
      <c r="E96" s="12" t="s">
        <v>1475</v>
      </c>
      <c r="F96" s="11">
        <v>13.212853317599999</v>
      </c>
      <c r="G96" s="11">
        <v>0</v>
      </c>
      <c r="H96" s="11">
        <v>0</v>
      </c>
      <c r="I96" s="11">
        <v>0</v>
      </c>
      <c r="J96" s="11">
        <v>0</v>
      </c>
      <c r="K96" s="12">
        <v>11.19733332</v>
      </c>
      <c r="L96" s="16">
        <v>2016</v>
      </c>
      <c r="M96" s="12">
        <v>11.19733332</v>
      </c>
      <c r="N96" s="43" t="s">
        <v>1476</v>
      </c>
      <c r="O96" s="21" t="s">
        <v>37</v>
      </c>
      <c r="P96" s="21" t="s">
        <v>37</v>
      </c>
      <c r="Q96" s="21" t="s">
        <v>37</v>
      </c>
      <c r="R96" s="21" t="s">
        <v>37</v>
      </c>
      <c r="S96" s="21">
        <v>4</v>
      </c>
      <c r="T96" s="21" t="s">
        <v>37</v>
      </c>
      <c r="U96" s="21" t="s">
        <v>37</v>
      </c>
      <c r="V96" s="40" t="s">
        <v>37</v>
      </c>
      <c r="W96" s="40" t="s">
        <v>37</v>
      </c>
      <c r="X96" s="40" t="s">
        <v>37</v>
      </c>
      <c r="Y96" s="40" t="s">
        <v>37</v>
      </c>
    </row>
    <row r="97" spans="1:25" ht="48.75" customHeight="1" x14ac:dyDescent="0.25">
      <c r="A97" s="76" t="s">
        <v>91</v>
      </c>
      <c r="B97" s="77" t="s">
        <v>191</v>
      </c>
      <c r="C97" s="78" t="s">
        <v>192</v>
      </c>
      <c r="D97" s="11">
        <v>0</v>
      </c>
      <c r="E97" s="12" t="s">
        <v>1475</v>
      </c>
      <c r="F97" s="11">
        <v>3.7450839999999999</v>
      </c>
      <c r="G97" s="11">
        <v>0</v>
      </c>
      <c r="H97" s="11">
        <v>0</v>
      </c>
      <c r="I97" s="11">
        <v>0</v>
      </c>
      <c r="J97" s="11">
        <v>0</v>
      </c>
      <c r="K97" s="12">
        <v>3.1738</v>
      </c>
      <c r="L97" s="16">
        <v>2016</v>
      </c>
      <c r="M97" s="12">
        <v>3.1738</v>
      </c>
      <c r="N97" s="43" t="s">
        <v>1476</v>
      </c>
      <c r="O97" s="21" t="s">
        <v>37</v>
      </c>
      <c r="P97" s="21" t="s">
        <v>37</v>
      </c>
      <c r="Q97" s="21" t="s">
        <v>37</v>
      </c>
      <c r="R97" s="21" t="s">
        <v>37</v>
      </c>
      <c r="S97" s="21">
        <v>0.5</v>
      </c>
      <c r="T97" s="21" t="s">
        <v>37</v>
      </c>
      <c r="U97" s="21" t="s">
        <v>37</v>
      </c>
      <c r="V97" s="40" t="s">
        <v>37</v>
      </c>
      <c r="W97" s="40" t="s">
        <v>37</v>
      </c>
      <c r="X97" s="40" t="s">
        <v>37</v>
      </c>
      <c r="Y97" s="40" t="s">
        <v>37</v>
      </c>
    </row>
    <row r="98" spans="1:25" ht="48.75" customHeight="1" x14ac:dyDescent="0.25">
      <c r="A98" s="76" t="s">
        <v>91</v>
      </c>
      <c r="B98" s="77" t="s">
        <v>193</v>
      </c>
      <c r="C98" s="78" t="s">
        <v>194</v>
      </c>
      <c r="D98" s="11">
        <v>0</v>
      </c>
      <c r="E98" s="12" t="s">
        <v>1475</v>
      </c>
      <c r="F98" s="11">
        <v>7.961106</v>
      </c>
      <c r="G98" s="11">
        <v>0</v>
      </c>
      <c r="H98" s="11">
        <v>0</v>
      </c>
      <c r="I98" s="11">
        <v>0</v>
      </c>
      <c r="J98" s="11">
        <v>0</v>
      </c>
      <c r="K98" s="12">
        <v>6.7466999999999997</v>
      </c>
      <c r="L98" s="16">
        <v>2016</v>
      </c>
      <c r="M98" s="12">
        <v>6.7466999999999997</v>
      </c>
      <c r="N98" s="43" t="s">
        <v>1476</v>
      </c>
      <c r="O98" s="21" t="s">
        <v>37</v>
      </c>
      <c r="P98" s="21" t="s">
        <v>37</v>
      </c>
      <c r="Q98" s="21" t="s">
        <v>37</v>
      </c>
      <c r="R98" s="21" t="s">
        <v>37</v>
      </c>
      <c r="S98" s="21">
        <v>1.26</v>
      </c>
      <c r="T98" s="21" t="s">
        <v>37</v>
      </c>
      <c r="U98" s="21" t="s">
        <v>37</v>
      </c>
      <c r="V98" s="40" t="s">
        <v>37</v>
      </c>
      <c r="W98" s="40" t="s">
        <v>37</v>
      </c>
      <c r="X98" s="40" t="s">
        <v>37</v>
      </c>
      <c r="Y98" s="40" t="s">
        <v>37</v>
      </c>
    </row>
    <row r="99" spans="1:25" ht="48.75" customHeight="1" x14ac:dyDescent="0.25">
      <c r="A99" s="76" t="s">
        <v>91</v>
      </c>
      <c r="B99" s="77" t="s">
        <v>195</v>
      </c>
      <c r="C99" s="78" t="s">
        <v>196</v>
      </c>
      <c r="D99" s="11">
        <v>0</v>
      </c>
      <c r="E99" s="12" t="s">
        <v>1475</v>
      </c>
      <c r="F99" s="11">
        <v>8.4470299999999998</v>
      </c>
      <c r="G99" s="11">
        <v>0</v>
      </c>
      <c r="H99" s="11">
        <v>0</v>
      </c>
      <c r="I99" s="11">
        <v>0</v>
      </c>
      <c r="J99" s="11">
        <v>0</v>
      </c>
      <c r="K99" s="12">
        <v>7.1585000000000001</v>
      </c>
      <c r="L99" s="16">
        <v>2016</v>
      </c>
      <c r="M99" s="12">
        <v>7.1585000000000001</v>
      </c>
      <c r="N99" s="43" t="s">
        <v>1476</v>
      </c>
      <c r="O99" s="21" t="s">
        <v>37</v>
      </c>
      <c r="P99" s="21" t="s">
        <v>37</v>
      </c>
      <c r="Q99" s="21" t="s">
        <v>37</v>
      </c>
      <c r="R99" s="21" t="s">
        <v>37</v>
      </c>
      <c r="S99" s="21">
        <v>1.26</v>
      </c>
      <c r="T99" s="21" t="s">
        <v>37</v>
      </c>
      <c r="U99" s="21" t="s">
        <v>37</v>
      </c>
      <c r="V99" s="40" t="s">
        <v>37</v>
      </c>
      <c r="W99" s="40" t="s">
        <v>37</v>
      </c>
      <c r="X99" s="40" t="s">
        <v>37</v>
      </c>
      <c r="Y99" s="40" t="s">
        <v>37</v>
      </c>
    </row>
    <row r="100" spans="1:25" ht="48.75" customHeight="1" x14ac:dyDescent="0.25">
      <c r="A100" s="76" t="s">
        <v>91</v>
      </c>
      <c r="B100" s="77" t="s">
        <v>197</v>
      </c>
      <c r="C100" s="78" t="s">
        <v>198</v>
      </c>
      <c r="D100" s="11">
        <v>0</v>
      </c>
      <c r="E100" s="12" t="s">
        <v>1475</v>
      </c>
      <c r="F100" s="11">
        <v>7.8271682945999999</v>
      </c>
      <c r="G100" s="11">
        <v>0</v>
      </c>
      <c r="H100" s="11">
        <v>0</v>
      </c>
      <c r="I100" s="11">
        <v>0</v>
      </c>
      <c r="J100" s="11">
        <v>0</v>
      </c>
      <c r="K100" s="12">
        <v>6.6331934700000001</v>
      </c>
      <c r="L100" s="16">
        <v>2016</v>
      </c>
      <c r="M100" s="12">
        <v>6.6331934700000001</v>
      </c>
      <c r="N100" s="43" t="s">
        <v>1476</v>
      </c>
      <c r="O100" s="21" t="s">
        <v>37</v>
      </c>
      <c r="P100" s="21" t="s">
        <v>37</v>
      </c>
      <c r="Q100" s="21">
        <v>4.016</v>
      </c>
      <c r="R100" s="21" t="s">
        <v>37</v>
      </c>
      <c r="S100" s="21" t="s">
        <v>37</v>
      </c>
      <c r="T100" s="21" t="s">
        <v>37</v>
      </c>
      <c r="U100" s="21" t="s">
        <v>37</v>
      </c>
      <c r="V100" s="40" t="s">
        <v>37</v>
      </c>
      <c r="W100" s="40" t="s">
        <v>37</v>
      </c>
      <c r="X100" s="40" t="s">
        <v>37</v>
      </c>
      <c r="Y100" s="40" t="s">
        <v>37</v>
      </c>
    </row>
    <row r="101" spans="1:25" ht="48.75" customHeight="1" x14ac:dyDescent="0.25">
      <c r="A101" s="76" t="s">
        <v>91</v>
      </c>
      <c r="B101" s="77" t="s">
        <v>199</v>
      </c>
      <c r="C101" s="78" t="s">
        <v>200</v>
      </c>
      <c r="D101" s="11">
        <v>0</v>
      </c>
      <c r="E101" s="12" t="s">
        <v>1475</v>
      </c>
      <c r="F101" s="11">
        <v>0.78996166719999994</v>
      </c>
      <c r="G101" s="11">
        <v>0</v>
      </c>
      <c r="H101" s="11">
        <v>0</v>
      </c>
      <c r="I101" s="11">
        <v>0</v>
      </c>
      <c r="J101" s="11">
        <v>0</v>
      </c>
      <c r="K101" s="12">
        <v>0.66945904000000001</v>
      </c>
      <c r="L101" s="16">
        <v>2016</v>
      </c>
      <c r="M101" s="12">
        <v>0.66945904000000001</v>
      </c>
      <c r="N101" s="43" t="s">
        <v>1476</v>
      </c>
      <c r="O101" s="21" t="s">
        <v>37</v>
      </c>
      <c r="P101" s="21" t="s">
        <v>37</v>
      </c>
      <c r="Q101" s="21">
        <v>0.432</v>
      </c>
      <c r="R101" s="21" t="s">
        <v>37</v>
      </c>
      <c r="S101" s="21" t="s">
        <v>37</v>
      </c>
      <c r="T101" s="21" t="s">
        <v>37</v>
      </c>
      <c r="U101" s="21" t="s">
        <v>37</v>
      </c>
      <c r="V101" s="40" t="s">
        <v>37</v>
      </c>
      <c r="W101" s="40" t="s">
        <v>37</v>
      </c>
      <c r="X101" s="40" t="s">
        <v>37</v>
      </c>
      <c r="Y101" s="40" t="s">
        <v>37</v>
      </c>
    </row>
    <row r="102" spans="1:25" ht="48.75" customHeight="1" x14ac:dyDescent="0.25">
      <c r="A102" s="76" t="s">
        <v>91</v>
      </c>
      <c r="B102" s="77" t="s">
        <v>201</v>
      </c>
      <c r="C102" s="78" t="s">
        <v>202</v>
      </c>
      <c r="D102" s="11">
        <v>0</v>
      </c>
      <c r="E102" s="12" t="s">
        <v>1475</v>
      </c>
      <c r="F102" s="11">
        <v>1.3397020023999999</v>
      </c>
      <c r="G102" s="11">
        <v>0</v>
      </c>
      <c r="H102" s="11">
        <v>0</v>
      </c>
      <c r="I102" s="11">
        <v>0</v>
      </c>
      <c r="J102" s="11">
        <v>0</v>
      </c>
      <c r="K102" s="12">
        <v>1.1353406800000001</v>
      </c>
      <c r="L102" s="16">
        <v>2016</v>
      </c>
      <c r="M102" s="12">
        <v>1.1353406800000001</v>
      </c>
      <c r="N102" s="43" t="s">
        <v>1476</v>
      </c>
      <c r="O102" s="21" t="s">
        <v>37</v>
      </c>
      <c r="P102" s="21" t="s">
        <v>37</v>
      </c>
      <c r="Q102" s="21">
        <v>0.79600000000000004</v>
      </c>
      <c r="R102" s="21" t="s">
        <v>37</v>
      </c>
      <c r="S102" s="21" t="s">
        <v>37</v>
      </c>
      <c r="T102" s="21" t="s">
        <v>37</v>
      </c>
      <c r="U102" s="21" t="s">
        <v>37</v>
      </c>
      <c r="V102" s="40" t="s">
        <v>37</v>
      </c>
      <c r="W102" s="40" t="s">
        <v>37</v>
      </c>
      <c r="X102" s="40" t="s">
        <v>37</v>
      </c>
      <c r="Y102" s="40" t="s">
        <v>37</v>
      </c>
    </row>
    <row r="103" spans="1:25" ht="48.75" customHeight="1" x14ac:dyDescent="0.25">
      <c r="A103" s="76" t="s">
        <v>91</v>
      </c>
      <c r="B103" s="77" t="s">
        <v>203</v>
      </c>
      <c r="C103" s="78" t="s">
        <v>204</v>
      </c>
      <c r="D103" s="11">
        <v>0</v>
      </c>
      <c r="E103" s="12" t="s">
        <v>1475</v>
      </c>
      <c r="F103" s="11">
        <v>0.31948046879999992</v>
      </c>
      <c r="G103" s="11">
        <v>0</v>
      </c>
      <c r="H103" s="11">
        <v>0</v>
      </c>
      <c r="I103" s="11">
        <v>0</v>
      </c>
      <c r="J103" s="11">
        <v>0</v>
      </c>
      <c r="K103" s="12">
        <v>0.27074615999999996</v>
      </c>
      <c r="L103" s="16">
        <v>2016</v>
      </c>
      <c r="M103" s="12">
        <v>0.27074615999999996</v>
      </c>
      <c r="N103" s="43" t="s">
        <v>1476</v>
      </c>
      <c r="O103" s="21" t="s">
        <v>37</v>
      </c>
      <c r="P103" s="21" t="s">
        <v>37</v>
      </c>
      <c r="Q103" s="21">
        <v>7.9000000000000001E-2</v>
      </c>
      <c r="R103" s="21" t="s">
        <v>37</v>
      </c>
      <c r="S103" s="21" t="s">
        <v>37</v>
      </c>
      <c r="T103" s="21" t="s">
        <v>37</v>
      </c>
      <c r="U103" s="21" t="s">
        <v>37</v>
      </c>
      <c r="V103" s="40" t="s">
        <v>37</v>
      </c>
      <c r="W103" s="40" t="s">
        <v>37</v>
      </c>
      <c r="X103" s="40" t="s">
        <v>37</v>
      </c>
      <c r="Y103" s="40" t="s">
        <v>37</v>
      </c>
    </row>
    <row r="104" spans="1:25" ht="48.75" customHeight="1" x14ac:dyDescent="0.25">
      <c r="A104" s="76" t="s">
        <v>91</v>
      </c>
      <c r="B104" s="77" t="s">
        <v>205</v>
      </c>
      <c r="C104" s="78" t="s">
        <v>206</v>
      </c>
      <c r="D104" s="11">
        <v>0</v>
      </c>
      <c r="E104" s="12" t="s">
        <v>1475</v>
      </c>
      <c r="F104" s="11">
        <v>1.1167507845999998</v>
      </c>
      <c r="G104" s="11">
        <v>0</v>
      </c>
      <c r="H104" s="11">
        <v>0</v>
      </c>
      <c r="I104" s="11">
        <v>0</v>
      </c>
      <c r="J104" s="11">
        <v>0</v>
      </c>
      <c r="K104" s="12">
        <v>0.94639896999999995</v>
      </c>
      <c r="L104" s="16">
        <v>2016</v>
      </c>
      <c r="M104" s="12">
        <v>0.94639896999999995</v>
      </c>
      <c r="N104" s="43" t="s">
        <v>1476</v>
      </c>
      <c r="O104" s="21" t="s">
        <v>37</v>
      </c>
      <c r="P104" s="21" t="s">
        <v>37</v>
      </c>
      <c r="Q104" s="21">
        <v>0.41</v>
      </c>
      <c r="R104" s="21" t="s">
        <v>37</v>
      </c>
      <c r="S104" s="21" t="s">
        <v>37</v>
      </c>
      <c r="T104" s="21" t="s">
        <v>37</v>
      </c>
      <c r="U104" s="21" t="s">
        <v>37</v>
      </c>
      <c r="V104" s="40" t="s">
        <v>37</v>
      </c>
      <c r="W104" s="40" t="s">
        <v>37</v>
      </c>
      <c r="X104" s="40" t="s">
        <v>37</v>
      </c>
      <c r="Y104" s="40" t="s">
        <v>37</v>
      </c>
    </row>
    <row r="105" spans="1:25" ht="48.75" customHeight="1" x14ac:dyDescent="0.25">
      <c r="A105" s="76" t="s">
        <v>91</v>
      </c>
      <c r="B105" s="77" t="s">
        <v>207</v>
      </c>
      <c r="C105" s="78" t="s">
        <v>208</v>
      </c>
      <c r="D105" s="11">
        <v>0</v>
      </c>
      <c r="E105" s="12" t="s">
        <v>1475</v>
      </c>
      <c r="F105" s="11">
        <v>1.3181774689999997</v>
      </c>
      <c r="G105" s="11">
        <v>0</v>
      </c>
      <c r="H105" s="11">
        <v>0</v>
      </c>
      <c r="I105" s="11">
        <v>0</v>
      </c>
      <c r="J105" s="11">
        <v>0</v>
      </c>
      <c r="K105" s="12">
        <v>1.1170995499999998</v>
      </c>
      <c r="L105" s="16">
        <v>2016</v>
      </c>
      <c r="M105" s="12">
        <v>1.1170995499999998</v>
      </c>
      <c r="N105" s="43" t="s">
        <v>1476</v>
      </c>
      <c r="O105" s="21" t="s">
        <v>37</v>
      </c>
      <c r="P105" s="21" t="s">
        <v>37</v>
      </c>
      <c r="Q105" s="21">
        <v>0.86</v>
      </c>
      <c r="R105" s="21" t="s">
        <v>37</v>
      </c>
      <c r="S105" s="21" t="s">
        <v>37</v>
      </c>
      <c r="T105" s="21" t="s">
        <v>37</v>
      </c>
      <c r="U105" s="21" t="s">
        <v>37</v>
      </c>
      <c r="V105" s="40" t="s">
        <v>37</v>
      </c>
      <c r="W105" s="40" t="s">
        <v>37</v>
      </c>
      <c r="X105" s="40" t="s">
        <v>37</v>
      </c>
      <c r="Y105" s="40" t="s">
        <v>37</v>
      </c>
    </row>
    <row r="106" spans="1:25" ht="48.75" customHeight="1" x14ac:dyDescent="0.25">
      <c r="A106" s="76" t="s">
        <v>91</v>
      </c>
      <c r="B106" s="77" t="s">
        <v>209</v>
      </c>
      <c r="C106" s="78" t="s">
        <v>210</v>
      </c>
      <c r="D106" s="11">
        <v>0</v>
      </c>
      <c r="E106" s="12" t="s">
        <v>1475</v>
      </c>
      <c r="F106" s="11">
        <v>0.4491672478</v>
      </c>
      <c r="G106" s="11">
        <v>0</v>
      </c>
      <c r="H106" s="11">
        <v>0</v>
      </c>
      <c r="I106" s="11">
        <v>0</v>
      </c>
      <c r="J106" s="11">
        <v>0</v>
      </c>
      <c r="K106" s="12">
        <v>0.38065020999999999</v>
      </c>
      <c r="L106" s="16">
        <v>2016</v>
      </c>
      <c r="M106" s="12">
        <v>0.38065020999999999</v>
      </c>
      <c r="N106" s="43" t="s">
        <v>1476</v>
      </c>
      <c r="O106" s="21" t="s">
        <v>37</v>
      </c>
      <c r="P106" s="21" t="s">
        <v>37</v>
      </c>
      <c r="Q106" s="21">
        <v>0.19800000000000001</v>
      </c>
      <c r="R106" s="21" t="s">
        <v>37</v>
      </c>
      <c r="S106" s="21" t="s">
        <v>37</v>
      </c>
      <c r="T106" s="21" t="s">
        <v>37</v>
      </c>
      <c r="U106" s="21" t="s">
        <v>37</v>
      </c>
      <c r="V106" s="40" t="s">
        <v>37</v>
      </c>
      <c r="W106" s="40" t="s">
        <v>37</v>
      </c>
      <c r="X106" s="40" t="s">
        <v>37</v>
      </c>
      <c r="Y106" s="40" t="s">
        <v>37</v>
      </c>
    </row>
    <row r="107" spans="1:25" ht="48.75" customHeight="1" x14ac:dyDescent="0.25">
      <c r="A107" s="76" t="s">
        <v>91</v>
      </c>
      <c r="B107" s="77" t="s">
        <v>211</v>
      </c>
      <c r="C107" s="78" t="s">
        <v>212</v>
      </c>
      <c r="D107" s="11">
        <v>0</v>
      </c>
      <c r="E107" s="12" t="s">
        <v>1475</v>
      </c>
      <c r="F107" s="11">
        <v>3.0259903479999997</v>
      </c>
      <c r="G107" s="11">
        <v>0</v>
      </c>
      <c r="H107" s="11">
        <v>0</v>
      </c>
      <c r="I107" s="11">
        <v>0</v>
      </c>
      <c r="J107" s="11">
        <v>0</v>
      </c>
      <c r="K107" s="12">
        <v>2.5643986000000001</v>
      </c>
      <c r="L107" s="16">
        <v>2016</v>
      </c>
      <c r="M107" s="12">
        <v>2.5643986000000001</v>
      </c>
      <c r="N107" s="43" t="s">
        <v>1476</v>
      </c>
      <c r="O107" s="21" t="s">
        <v>37</v>
      </c>
      <c r="P107" s="21" t="s">
        <v>37</v>
      </c>
      <c r="Q107" s="21">
        <v>1.76</v>
      </c>
      <c r="R107" s="21" t="s">
        <v>37</v>
      </c>
      <c r="S107" s="21" t="s">
        <v>37</v>
      </c>
      <c r="T107" s="21" t="s">
        <v>37</v>
      </c>
      <c r="U107" s="21" t="s">
        <v>37</v>
      </c>
      <c r="V107" s="40" t="s">
        <v>37</v>
      </c>
      <c r="W107" s="40" t="s">
        <v>37</v>
      </c>
      <c r="X107" s="40" t="s">
        <v>37</v>
      </c>
      <c r="Y107" s="40" t="s">
        <v>37</v>
      </c>
    </row>
    <row r="108" spans="1:25" ht="48.75" customHeight="1" x14ac:dyDescent="0.25">
      <c r="A108" s="76" t="s">
        <v>91</v>
      </c>
      <c r="B108" s="77" t="s">
        <v>213</v>
      </c>
      <c r="C108" s="78" t="s">
        <v>214</v>
      </c>
      <c r="D108" s="11">
        <v>0</v>
      </c>
      <c r="E108" s="12" t="s">
        <v>1475</v>
      </c>
      <c r="F108" s="11">
        <v>1.1580195499999999</v>
      </c>
      <c r="G108" s="11">
        <v>0</v>
      </c>
      <c r="H108" s="11">
        <v>0</v>
      </c>
      <c r="I108" s="11">
        <v>0</v>
      </c>
      <c r="J108" s="11">
        <v>0</v>
      </c>
      <c r="K108" s="12">
        <v>0.98137249999999998</v>
      </c>
      <c r="L108" s="16">
        <v>2016</v>
      </c>
      <c r="M108" s="12">
        <v>0.98137249999999998</v>
      </c>
      <c r="N108" s="43" t="s">
        <v>1476</v>
      </c>
      <c r="O108" s="21" t="s">
        <v>37</v>
      </c>
      <c r="P108" s="21" t="s">
        <v>37</v>
      </c>
      <c r="Q108" s="21">
        <v>0.26</v>
      </c>
      <c r="R108" s="21" t="s">
        <v>37</v>
      </c>
      <c r="S108" s="21" t="s">
        <v>37</v>
      </c>
      <c r="T108" s="21" t="s">
        <v>37</v>
      </c>
      <c r="U108" s="21" t="s">
        <v>37</v>
      </c>
      <c r="V108" s="40" t="s">
        <v>37</v>
      </c>
      <c r="W108" s="40" t="s">
        <v>37</v>
      </c>
      <c r="X108" s="40" t="s">
        <v>37</v>
      </c>
      <c r="Y108" s="40" t="s">
        <v>37</v>
      </c>
    </row>
    <row r="109" spans="1:25" ht="48.75" customHeight="1" x14ac:dyDescent="0.25">
      <c r="A109" s="76" t="s">
        <v>91</v>
      </c>
      <c r="B109" s="77" t="s">
        <v>215</v>
      </c>
      <c r="C109" s="78" t="s">
        <v>216</v>
      </c>
      <c r="D109" s="11">
        <v>0</v>
      </c>
      <c r="E109" s="12" t="s">
        <v>1475</v>
      </c>
      <c r="F109" s="11">
        <v>0.8234318598</v>
      </c>
      <c r="G109" s="11">
        <v>0</v>
      </c>
      <c r="H109" s="11">
        <v>0</v>
      </c>
      <c r="I109" s="11">
        <v>0</v>
      </c>
      <c r="J109" s="11">
        <v>0</v>
      </c>
      <c r="K109" s="12">
        <v>0.69782361000000004</v>
      </c>
      <c r="L109" s="16">
        <v>2016</v>
      </c>
      <c r="M109" s="12">
        <v>0.69782361000000004</v>
      </c>
      <c r="N109" s="43" t="s">
        <v>1476</v>
      </c>
      <c r="O109" s="21" t="s">
        <v>37</v>
      </c>
      <c r="P109" s="21" t="s">
        <v>37</v>
      </c>
      <c r="Q109" s="21">
        <v>0.501</v>
      </c>
      <c r="R109" s="21" t="s">
        <v>37</v>
      </c>
      <c r="S109" s="21" t="s">
        <v>37</v>
      </c>
      <c r="T109" s="21" t="s">
        <v>37</v>
      </c>
      <c r="U109" s="21" t="s">
        <v>37</v>
      </c>
      <c r="V109" s="40" t="s">
        <v>37</v>
      </c>
      <c r="W109" s="40" t="s">
        <v>37</v>
      </c>
      <c r="X109" s="40" t="s">
        <v>37</v>
      </c>
      <c r="Y109" s="40" t="s">
        <v>37</v>
      </c>
    </row>
    <row r="110" spans="1:25" ht="48.75" customHeight="1" x14ac:dyDescent="0.25">
      <c r="A110" s="76" t="s">
        <v>91</v>
      </c>
      <c r="B110" s="77" t="s">
        <v>217</v>
      </c>
      <c r="C110" s="78" t="s">
        <v>218</v>
      </c>
      <c r="D110" s="11">
        <v>0</v>
      </c>
      <c r="E110" s="12" t="s">
        <v>1475</v>
      </c>
      <c r="F110" s="11">
        <v>2.9443053435999995</v>
      </c>
      <c r="G110" s="11">
        <v>0</v>
      </c>
      <c r="H110" s="11">
        <v>0</v>
      </c>
      <c r="I110" s="11">
        <v>0</v>
      </c>
      <c r="J110" s="11">
        <v>0</v>
      </c>
      <c r="K110" s="12">
        <v>2.4951740199999999</v>
      </c>
      <c r="L110" s="16">
        <v>2016</v>
      </c>
      <c r="M110" s="12">
        <v>2.4951740199999999</v>
      </c>
      <c r="N110" s="43" t="s">
        <v>1476</v>
      </c>
      <c r="O110" s="21" t="s">
        <v>37</v>
      </c>
      <c r="P110" s="21" t="s">
        <v>37</v>
      </c>
      <c r="Q110" s="21">
        <v>1.133</v>
      </c>
      <c r="R110" s="21" t="s">
        <v>37</v>
      </c>
      <c r="S110" s="21" t="s">
        <v>37</v>
      </c>
      <c r="T110" s="21" t="s">
        <v>37</v>
      </c>
      <c r="U110" s="21" t="s">
        <v>37</v>
      </c>
      <c r="V110" s="40" t="s">
        <v>37</v>
      </c>
      <c r="W110" s="40" t="s">
        <v>37</v>
      </c>
      <c r="X110" s="40" t="s">
        <v>37</v>
      </c>
      <c r="Y110" s="40" t="s">
        <v>37</v>
      </c>
    </row>
    <row r="111" spans="1:25" ht="48.75" customHeight="1" x14ac:dyDescent="0.25">
      <c r="A111" s="76" t="s">
        <v>91</v>
      </c>
      <c r="B111" s="77" t="s">
        <v>219</v>
      </c>
      <c r="C111" s="78" t="s">
        <v>220</v>
      </c>
      <c r="D111" s="11">
        <v>0</v>
      </c>
      <c r="E111" s="12" t="s">
        <v>1475</v>
      </c>
      <c r="F111" s="11">
        <v>2.5001096600000002E-2</v>
      </c>
      <c r="G111" s="11">
        <v>0</v>
      </c>
      <c r="H111" s="11">
        <v>0</v>
      </c>
      <c r="I111" s="11">
        <v>0</v>
      </c>
      <c r="J111" s="11">
        <v>0</v>
      </c>
      <c r="K111" s="12">
        <v>2.1187370000000001E-2</v>
      </c>
      <c r="L111" s="16">
        <v>2016</v>
      </c>
      <c r="M111" s="12">
        <v>2.1187370000000001E-2</v>
      </c>
      <c r="N111" s="43" t="s">
        <v>1476</v>
      </c>
      <c r="O111" s="21" t="s">
        <v>37</v>
      </c>
      <c r="P111" s="21" t="s">
        <v>37</v>
      </c>
      <c r="Q111" s="21" t="s">
        <v>37</v>
      </c>
      <c r="R111" s="21" t="s">
        <v>37</v>
      </c>
      <c r="S111" s="21" t="s">
        <v>37</v>
      </c>
      <c r="T111" s="21" t="s">
        <v>37</v>
      </c>
      <c r="U111" s="21" t="s">
        <v>37</v>
      </c>
      <c r="V111" s="40" t="s">
        <v>37</v>
      </c>
      <c r="W111" s="40" t="s">
        <v>37</v>
      </c>
      <c r="X111" s="40" t="s">
        <v>37</v>
      </c>
      <c r="Y111" s="40" t="s">
        <v>37</v>
      </c>
    </row>
    <row r="112" spans="1:25" ht="48.75" customHeight="1" x14ac:dyDescent="0.25">
      <c r="A112" s="76" t="s">
        <v>91</v>
      </c>
      <c r="B112" s="77" t="s">
        <v>221</v>
      </c>
      <c r="C112" s="78" t="s">
        <v>222</v>
      </c>
      <c r="D112" s="11">
        <v>0</v>
      </c>
      <c r="E112" s="12" t="s">
        <v>1475</v>
      </c>
      <c r="F112" s="11">
        <v>0.93385200000000002</v>
      </c>
      <c r="G112" s="11">
        <v>0</v>
      </c>
      <c r="H112" s="11">
        <v>0</v>
      </c>
      <c r="I112" s="11">
        <v>0</v>
      </c>
      <c r="J112" s="11">
        <v>0</v>
      </c>
      <c r="K112" s="12">
        <v>0.79139999999999999</v>
      </c>
      <c r="L112" s="16">
        <v>2016</v>
      </c>
      <c r="M112" s="12">
        <v>0.79139999999999999</v>
      </c>
      <c r="N112" s="43" t="s">
        <v>1476</v>
      </c>
      <c r="O112" s="21" t="s">
        <v>37</v>
      </c>
      <c r="P112" s="21" t="s">
        <v>37</v>
      </c>
      <c r="Q112" s="21">
        <v>0.379</v>
      </c>
      <c r="R112" s="21" t="s">
        <v>37</v>
      </c>
      <c r="S112" s="21" t="s">
        <v>37</v>
      </c>
      <c r="T112" s="21" t="s">
        <v>37</v>
      </c>
      <c r="U112" s="21" t="s">
        <v>37</v>
      </c>
      <c r="V112" s="40" t="s">
        <v>37</v>
      </c>
      <c r="W112" s="40" t="s">
        <v>37</v>
      </c>
      <c r="X112" s="40" t="s">
        <v>37</v>
      </c>
      <c r="Y112" s="40" t="s">
        <v>37</v>
      </c>
    </row>
    <row r="113" spans="1:25" ht="48.75" customHeight="1" x14ac:dyDescent="0.25">
      <c r="A113" s="76" t="s">
        <v>91</v>
      </c>
      <c r="B113" s="77" t="s">
        <v>223</v>
      </c>
      <c r="C113" s="78" t="s">
        <v>224</v>
      </c>
      <c r="D113" s="11">
        <v>0</v>
      </c>
      <c r="E113" s="12" t="s">
        <v>1475</v>
      </c>
      <c r="F113" s="11">
        <v>0.87319999999999998</v>
      </c>
      <c r="G113" s="11">
        <v>0</v>
      </c>
      <c r="H113" s="11">
        <v>0</v>
      </c>
      <c r="I113" s="11">
        <v>0</v>
      </c>
      <c r="J113" s="11">
        <v>0</v>
      </c>
      <c r="K113" s="12">
        <v>0.74</v>
      </c>
      <c r="L113" s="16">
        <v>2016</v>
      </c>
      <c r="M113" s="12">
        <v>0.74</v>
      </c>
      <c r="N113" s="43" t="s">
        <v>1476</v>
      </c>
      <c r="O113" s="21" t="s">
        <v>37</v>
      </c>
      <c r="P113" s="21" t="s">
        <v>37</v>
      </c>
      <c r="Q113" s="21">
        <v>0.35399999999999998</v>
      </c>
      <c r="R113" s="21" t="s">
        <v>37</v>
      </c>
      <c r="S113" s="21" t="s">
        <v>37</v>
      </c>
      <c r="T113" s="21" t="s">
        <v>37</v>
      </c>
      <c r="U113" s="21" t="s">
        <v>37</v>
      </c>
      <c r="V113" s="40" t="s">
        <v>37</v>
      </c>
      <c r="W113" s="40" t="s">
        <v>37</v>
      </c>
      <c r="X113" s="40" t="s">
        <v>37</v>
      </c>
      <c r="Y113" s="40" t="s">
        <v>37</v>
      </c>
    </row>
    <row r="114" spans="1:25" ht="48.75" customHeight="1" x14ac:dyDescent="0.25">
      <c r="A114" s="76" t="s">
        <v>91</v>
      </c>
      <c r="B114" s="77" t="s">
        <v>225</v>
      </c>
      <c r="C114" s="78" t="s">
        <v>226</v>
      </c>
      <c r="D114" s="11">
        <v>0</v>
      </c>
      <c r="E114" s="12" t="s">
        <v>1475</v>
      </c>
      <c r="F114" s="11">
        <v>2.5784180000000001</v>
      </c>
      <c r="G114" s="11">
        <v>0</v>
      </c>
      <c r="H114" s="11">
        <v>0</v>
      </c>
      <c r="I114" s="11">
        <v>0</v>
      </c>
      <c r="J114" s="11">
        <v>0</v>
      </c>
      <c r="K114" s="12">
        <v>2.1850999999999998</v>
      </c>
      <c r="L114" s="16">
        <v>2016</v>
      </c>
      <c r="M114" s="12">
        <v>2.1850999999999998</v>
      </c>
      <c r="N114" s="43" t="s">
        <v>1476</v>
      </c>
      <c r="O114" s="21" t="s">
        <v>37</v>
      </c>
      <c r="P114" s="21" t="s">
        <v>37</v>
      </c>
      <c r="Q114" s="21">
        <v>1.1839999999999999</v>
      </c>
      <c r="R114" s="21" t="s">
        <v>37</v>
      </c>
      <c r="S114" s="21" t="s">
        <v>37</v>
      </c>
      <c r="T114" s="21" t="s">
        <v>37</v>
      </c>
      <c r="U114" s="21" t="s">
        <v>37</v>
      </c>
      <c r="V114" s="40" t="s">
        <v>37</v>
      </c>
      <c r="W114" s="40" t="s">
        <v>37</v>
      </c>
      <c r="X114" s="40" t="s">
        <v>37</v>
      </c>
      <c r="Y114" s="40" t="s">
        <v>37</v>
      </c>
    </row>
    <row r="115" spans="1:25" ht="48.75" customHeight="1" x14ac:dyDescent="0.25">
      <c r="A115" s="76" t="s">
        <v>91</v>
      </c>
      <c r="B115" s="77" t="s">
        <v>227</v>
      </c>
      <c r="C115" s="78" t="s">
        <v>228</v>
      </c>
      <c r="D115" s="11">
        <v>0</v>
      </c>
      <c r="E115" s="12" t="s">
        <v>1475</v>
      </c>
      <c r="F115" s="11">
        <v>1.585448</v>
      </c>
      <c r="G115" s="11">
        <v>0</v>
      </c>
      <c r="H115" s="11">
        <v>0</v>
      </c>
      <c r="I115" s="11">
        <v>0</v>
      </c>
      <c r="J115" s="11">
        <v>0</v>
      </c>
      <c r="K115" s="12">
        <v>1.3435999999999999</v>
      </c>
      <c r="L115" s="16">
        <v>2016</v>
      </c>
      <c r="M115" s="12">
        <v>1.3435999999999999</v>
      </c>
      <c r="N115" s="43" t="s">
        <v>1476</v>
      </c>
      <c r="O115" s="21" t="s">
        <v>37</v>
      </c>
      <c r="P115" s="21" t="s">
        <v>37</v>
      </c>
      <c r="Q115" s="21">
        <v>0.70099999999999996</v>
      </c>
      <c r="R115" s="21" t="s">
        <v>37</v>
      </c>
      <c r="S115" s="21" t="s">
        <v>37</v>
      </c>
      <c r="T115" s="21" t="s">
        <v>37</v>
      </c>
      <c r="U115" s="21" t="s">
        <v>37</v>
      </c>
      <c r="V115" s="40" t="s">
        <v>37</v>
      </c>
      <c r="W115" s="40" t="s">
        <v>37</v>
      </c>
      <c r="X115" s="40" t="s">
        <v>37</v>
      </c>
      <c r="Y115" s="40" t="s">
        <v>37</v>
      </c>
    </row>
    <row r="116" spans="1:25" ht="48.75" customHeight="1" x14ac:dyDescent="0.25">
      <c r="A116" s="76" t="s">
        <v>91</v>
      </c>
      <c r="B116" s="77" t="s">
        <v>229</v>
      </c>
      <c r="C116" s="78" t="s">
        <v>230</v>
      </c>
      <c r="D116" s="11">
        <v>0</v>
      </c>
      <c r="E116" s="12" t="s">
        <v>1475</v>
      </c>
      <c r="F116" s="11">
        <v>1.5529980000000001</v>
      </c>
      <c r="G116" s="11">
        <v>0</v>
      </c>
      <c r="H116" s="11">
        <v>0</v>
      </c>
      <c r="I116" s="11">
        <v>0</v>
      </c>
      <c r="J116" s="11">
        <v>0</v>
      </c>
      <c r="K116" s="12">
        <v>1.3161</v>
      </c>
      <c r="L116" s="16">
        <v>2016</v>
      </c>
      <c r="M116" s="12">
        <v>1.3161</v>
      </c>
      <c r="N116" s="43" t="s">
        <v>1476</v>
      </c>
      <c r="O116" s="21" t="s">
        <v>37</v>
      </c>
      <c r="P116" s="21" t="s">
        <v>37</v>
      </c>
      <c r="Q116" s="21">
        <v>0.71</v>
      </c>
      <c r="R116" s="21" t="s">
        <v>37</v>
      </c>
      <c r="S116" s="21" t="s">
        <v>37</v>
      </c>
      <c r="T116" s="21" t="s">
        <v>37</v>
      </c>
      <c r="U116" s="21" t="s">
        <v>37</v>
      </c>
      <c r="V116" s="40" t="s">
        <v>37</v>
      </c>
      <c r="W116" s="40" t="s">
        <v>37</v>
      </c>
      <c r="X116" s="40" t="s">
        <v>37</v>
      </c>
      <c r="Y116" s="40" t="s">
        <v>37</v>
      </c>
    </row>
    <row r="117" spans="1:25" ht="48.75" customHeight="1" x14ac:dyDescent="0.25">
      <c r="A117" s="76" t="s">
        <v>91</v>
      </c>
      <c r="B117" s="77" t="s">
        <v>231</v>
      </c>
      <c r="C117" s="78" t="s">
        <v>232</v>
      </c>
      <c r="D117" s="11">
        <v>0</v>
      </c>
      <c r="E117" s="12" t="s">
        <v>1475</v>
      </c>
      <c r="F117" s="11">
        <v>1.46733</v>
      </c>
      <c r="G117" s="11">
        <v>0</v>
      </c>
      <c r="H117" s="11">
        <v>0</v>
      </c>
      <c r="I117" s="11">
        <v>0</v>
      </c>
      <c r="J117" s="11">
        <v>0</v>
      </c>
      <c r="K117" s="12">
        <v>1.2435</v>
      </c>
      <c r="L117" s="16">
        <v>2016</v>
      </c>
      <c r="M117" s="12">
        <v>1.2435</v>
      </c>
      <c r="N117" s="43" t="s">
        <v>1476</v>
      </c>
      <c r="O117" s="21" t="s">
        <v>37</v>
      </c>
      <c r="P117" s="21" t="s">
        <v>37</v>
      </c>
      <c r="Q117" s="21">
        <v>0.68799999999999994</v>
      </c>
      <c r="R117" s="21" t="s">
        <v>37</v>
      </c>
      <c r="S117" s="21" t="s">
        <v>37</v>
      </c>
      <c r="T117" s="21" t="s">
        <v>37</v>
      </c>
      <c r="U117" s="21" t="s">
        <v>37</v>
      </c>
      <c r="V117" s="40" t="s">
        <v>37</v>
      </c>
      <c r="W117" s="40" t="s">
        <v>37</v>
      </c>
      <c r="X117" s="40" t="s">
        <v>37</v>
      </c>
      <c r="Y117" s="40" t="s">
        <v>37</v>
      </c>
    </row>
    <row r="118" spans="1:25" ht="48.75" customHeight="1" x14ac:dyDescent="0.25">
      <c r="A118" s="76" t="s">
        <v>91</v>
      </c>
      <c r="B118" s="77" t="s">
        <v>233</v>
      </c>
      <c r="C118" s="78" t="s">
        <v>234</v>
      </c>
      <c r="D118" s="11">
        <v>0</v>
      </c>
      <c r="E118" s="12" t="s">
        <v>1475</v>
      </c>
      <c r="F118" s="11">
        <v>8.5149980000000003</v>
      </c>
      <c r="G118" s="11">
        <v>0</v>
      </c>
      <c r="H118" s="11">
        <v>0</v>
      </c>
      <c r="I118" s="11">
        <v>0</v>
      </c>
      <c r="J118" s="11">
        <v>0</v>
      </c>
      <c r="K118" s="12">
        <v>7.2161</v>
      </c>
      <c r="L118" s="16">
        <v>2016</v>
      </c>
      <c r="M118" s="12">
        <v>7.2161</v>
      </c>
      <c r="N118" s="43" t="s">
        <v>1476</v>
      </c>
      <c r="O118" s="21" t="s">
        <v>37</v>
      </c>
      <c r="P118" s="21" t="s">
        <v>37</v>
      </c>
      <c r="Q118" s="21">
        <v>3.6869999999999998</v>
      </c>
      <c r="R118" s="21" t="s">
        <v>37</v>
      </c>
      <c r="S118" s="21" t="s">
        <v>37</v>
      </c>
      <c r="T118" s="21" t="s">
        <v>37</v>
      </c>
      <c r="U118" s="21" t="s">
        <v>37</v>
      </c>
      <c r="V118" s="40" t="s">
        <v>37</v>
      </c>
      <c r="W118" s="40" t="s">
        <v>37</v>
      </c>
      <c r="X118" s="40" t="s">
        <v>37</v>
      </c>
      <c r="Y118" s="40" t="s">
        <v>37</v>
      </c>
    </row>
    <row r="119" spans="1:25" ht="48.75" customHeight="1" x14ac:dyDescent="0.25">
      <c r="A119" s="76" t="s">
        <v>91</v>
      </c>
      <c r="B119" s="77" t="s">
        <v>235</v>
      </c>
      <c r="C119" s="78" t="s">
        <v>236</v>
      </c>
      <c r="D119" s="11">
        <v>0</v>
      </c>
      <c r="E119" s="12" t="s">
        <v>1475</v>
      </c>
      <c r="F119" s="11">
        <v>3.2538499999999999</v>
      </c>
      <c r="G119" s="11">
        <v>0</v>
      </c>
      <c r="H119" s="11">
        <v>0</v>
      </c>
      <c r="I119" s="11">
        <v>0</v>
      </c>
      <c r="J119" s="11">
        <v>0</v>
      </c>
      <c r="K119" s="12">
        <v>2.7574999999999998</v>
      </c>
      <c r="L119" s="16">
        <v>2016</v>
      </c>
      <c r="M119" s="12">
        <v>2.7574999999999998</v>
      </c>
      <c r="N119" s="43" t="s">
        <v>1476</v>
      </c>
      <c r="O119" s="21" t="s">
        <v>37</v>
      </c>
      <c r="P119" s="21" t="s">
        <v>37</v>
      </c>
      <c r="Q119" s="21">
        <v>1.214</v>
      </c>
      <c r="R119" s="21" t="s">
        <v>37</v>
      </c>
      <c r="S119" s="21" t="s">
        <v>37</v>
      </c>
      <c r="T119" s="21" t="s">
        <v>37</v>
      </c>
      <c r="U119" s="21" t="s">
        <v>37</v>
      </c>
      <c r="V119" s="40" t="s">
        <v>37</v>
      </c>
      <c r="W119" s="40" t="s">
        <v>37</v>
      </c>
      <c r="X119" s="40" t="s">
        <v>37</v>
      </c>
      <c r="Y119" s="40" t="s">
        <v>37</v>
      </c>
    </row>
    <row r="120" spans="1:25" ht="48.75" customHeight="1" x14ac:dyDescent="0.25">
      <c r="A120" s="76" t="s">
        <v>91</v>
      </c>
      <c r="B120" s="77" t="s">
        <v>237</v>
      </c>
      <c r="C120" s="78" t="s">
        <v>238</v>
      </c>
      <c r="D120" s="11">
        <v>0</v>
      </c>
      <c r="E120" s="12" t="s">
        <v>1475</v>
      </c>
      <c r="F120" s="11">
        <v>0.41359000000000001</v>
      </c>
      <c r="G120" s="11">
        <v>0</v>
      </c>
      <c r="H120" s="11">
        <v>0</v>
      </c>
      <c r="I120" s="11">
        <v>0</v>
      </c>
      <c r="J120" s="11">
        <v>0</v>
      </c>
      <c r="K120" s="12">
        <v>0.35049999999999998</v>
      </c>
      <c r="L120" s="16">
        <v>2016</v>
      </c>
      <c r="M120" s="12">
        <v>0.35049999999999998</v>
      </c>
      <c r="N120" s="43" t="s">
        <v>1476</v>
      </c>
      <c r="O120" s="21" t="s">
        <v>37</v>
      </c>
      <c r="P120" s="21" t="s">
        <v>37</v>
      </c>
      <c r="Q120" s="21">
        <v>0.224</v>
      </c>
      <c r="R120" s="21" t="s">
        <v>37</v>
      </c>
      <c r="S120" s="21" t="s">
        <v>37</v>
      </c>
      <c r="T120" s="21" t="s">
        <v>37</v>
      </c>
      <c r="U120" s="21" t="s">
        <v>37</v>
      </c>
      <c r="V120" s="40" t="s">
        <v>37</v>
      </c>
      <c r="W120" s="40" t="s">
        <v>37</v>
      </c>
      <c r="X120" s="40" t="s">
        <v>37</v>
      </c>
      <c r="Y120" s="40" t="s">
        <v>37</v>
      </c>
    </row>
    <row r="121" spans="1:25" ht="48.75" customHeight="1" x14ac:dyDescent="0.25">
      <c r="A121" s="76" t="s">
        <v>91</v>
      </c>
      <c r="B121" s="77" t="s">
        <v>342</v>
      </c>
      <c r="C121" s="78" t="s">
        <v>343</v>
      </c>
      <c r="D121" s="11">
        <v>0</v>
      </c>
      <c r="E121" s="12" t="s">
        <v>1475</v>
      </c>
      <c r="F121" s="11">
        <v>6.3020991481999999</v>
      </c>
      <c r="G121" s="11">
        <v>0</v>
      </c>
      <c r="H121" s="11">
        <v>0</v>
      </c>
      <c r="I121" s="11">
        <v>0</v>
      </c>
      <c r="J121" s="11">
        <v>0</v>
      </c>
      <c r="K121" s="12">
        <v>0</v>
      </c>
      <c r="L121" s="16">
        <v>2017</v>
      </c>
      <c r="M121" s="12">
        <v>0</v>
      </c>
      <c r="N121" s="43" t="s">
        <v>1476</v>
      </c>
      <c r="O121" s="21" t="s">
        <v>37</v>
      </c>
      <c r="P121" s="21" t="s">
        <v>37</v>
      </c>
      <c r="Q121" s="21"/>
      <c r="R121" s="21" t="s">
        <v>37</v>
      </c>
      <c r="S121" s="21">
        <v>1.25</v>
      </c>
      <c r="T121" s="21" t="s">
        <v>37</v>
      </c>
      <c r="U121" s="21" t="s">
        <v>37</v>
      </c>
      <c r="V121" s="40" t="s">
        <v>37</v>
      </c>
      <c r="W121" s="40" t="s">
        <v>37</v>
      </c>
      <c r="X121" s="40" t="s">
        <v>37</v>
      </c>
      <c r="Y121" s="40" t="s">
        <v>37</v>
      </c>
    </row>
    <row r="122" spans="1:25" ht="48.75" customHeight="1" x14ac:dyDescent="0.25">
      <c r="A122" s="76" t="s">
        <v>91</v>
      </c>
      <c r="B122" s="77" t="s">
        <v>344</v>
      </c>
      <c r="C122" s="78" t="s">
        <v>345</v>
      </c>
      <c r="D122" s="11">
        <v>0</v>
      </c>
      <c r="E122" s="12" t="s">
        <v>1475</v>
      </c>
      <c r="F122" s="11">
        <v>1.3118286678</v>
      </c>
      <c r="G122" s="11">
        <v>0</v>
      </c>
      <c r="H122" s="11">
        <v>0</v>
      </c>
      <c r="I122" s="11">
        <v>0</v>
      </c>
      <c r="J122" s="11">
        <v>0</v>
      </c>
      <c r="K122" s="12">
        <v>0</v>
      </c>
      <c r="L122" s="16">
        <v>2017</v>
      </c>
      <c r="M122" s="12">
        <v>0</v>
      </c>
      <c r="N122" s="43" t="s">
        <v>1476</v>
      </c>
      <c r="O122" s="21" t="s">
        <v>37</v>
      </c>
      <c r="P122" s="21" t="s">
        <v>37</v>
      </c>
      <c r="Q122" s="21">
        <v>0.24</v>
      </c>
      <c r="R122" s="21" t="s">
        <v>37</v>
      </c>
      <c r="S122" s="21" t="s">
        <v>37</v>
      </c>
      <c r="T122" s="21" t="s">
        <v>37</v>
      </c>
      <c r="U122" s="21" t="s">
        <v>37</v>
      </c>
      <c r="V122" s="40" t="s">
        <v>37</v>
      </c>
      <c r="W122" s="40" t="s">
        <v>37</v>
      </c>
      <c r="X122" s="40" t="s">
        <v>37</v>
      </c>
      <c r="Y122" s="40" t="s">
        <v>37</v>
      </c>
    </row>
    <row r="123" spans="1:25" ht="48.75" customHeight="1" x14ac:dyDescent="0.25">
      <c r="A123" s="76" t="s">
        <v>91</v>
      </c>
      <c r="B123" s="77" t="s">
        <v>346</v>
      </c>
      <c r="C123" s="78" t="s">
        <v>347</v>
      </c>
      <c r="D123" s="11">
        <v>0</v>
      </c>
      <c r="E123" s="12" t="s">
        <v>1475</v>
      </c>
      <c r="F123" s="11">
        <v>2.4804984375999997</v>
      </c>
      <c r="G123" s="11">
        <v>0</v>
      </c>
      <c r="H123" s="11">
        <v>0</v>
      </c>
      <c r="I123" s="11">
        <v>0</v>
      </c>
      <c r="J123" s="11">
        <v>0</v>
      </c>
      <c r="K123" s="12">
        <v>0</v>
      </c>
      <c r="L123" s="16">
        <v>2017</v>
      </c>
      <c r="M123" s="12">
        <v>0</v>
      </c>
      <c r="N123" s="43" t="s">
        <v>1476</v>
      </c>
      <c r="O123" s="21" t="s">
        <v>37</v>
      </c>
      <c r="P123" s="21" t="s">
        <v>37</v>
      </c>
      <c r="Q123" s="21">
        <v>11.2</v>
      </c>
      <c r="R123" s="21" t="s">
        <v>37</v>
      </c>
      <c r="S123" s="21" t="s">
        <v>37</v>
      </c>
      <c r="T123" s="21" t="s">
        <v>37</v>
      </c>
      <c r="U123" s="21" t="s">
        <v>37</v>
      </c>
      <c r="V123" s="40" t="s">
        <v>37</v>
      </c>
      <c r="W123" s="40" t="s">
        <v>37</v>
      </c>
      <c r="X123" s="40" t="s">
        <v>37</v>
      </c>
      <c r="Y123" s="40" t="s">
        <v>37</v>
      </c>
    </row>
    <row r="124" spans="1:25" ht="48.75" customHeight="1" x14ac:dyDescent="0.25">
      <c r="A124" s="76" t="s">
        <v>91</v>
      </c>
      <c r="B124" s="77" t="s">
        <v>350</v>
      </c>
      <c r="C124" s="78" t="s">
        <v>351</v>
      </c>
      <c r="D124" s="11">
        <v>0</v>
      </c>
      <c r="E124" s="12" t="s">
        <v>1475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2">
        <v>0</v>
      </c>
      <c r="L124" s="16">
        <v>2017</v>
      </c>
      <c r="M124" s="12">
        <v>0</v>
      </c>
      <c r="N124" s="43" t="s">
        <v>1476</v>
      </c>
      <c r="O124" s="21" t="s">
        <v>37</v>
      </c>
      <c r="P124" s="21" t="s">
        <v>37</v>
      </c>
      <c r="Q124" s="21">
        <v>2.08</v>
      </c>
      <c r="R124" s="21" t="s">
        <v>37</v>
      </c>
      <c r="S124" s="21" t="s">
        <v>37</v>
      </c>
      <c r="T124" s="21" t="s">
        <v>37</v>
      </c>
      <c r="U124" s="21" t="s">
        <v>37</v>
      </c>
      <c r="V124" s="40" t="s">
        <v>37</v>
      </c>
      <c r="W124" s="40" t="s">
        <v>37</v>
      </c>
      <c r="X124" s="40" t="s">
        <v>37</v>
      </c>
      <c r="Y124" s="40" t="s">
        <v>37</v>
      </c>
    </row>
    <row r="125" spans="1:25" ht="48.75" customHeight="1" x14ac:dyDescent="0.25">
      <c r="A125" s="79" t="s">
        <v>91</v>
      </c>
      <c r="B125" s="77" t="s">
        <v>239</v>
      </c>
      <c r="C125" s="81" t="s">
        <v>240</v>
      </c>
      <c r="D125" s="11">
        <v>0</v>
      </c>
      <c r="E125" s="12" t="s">
        <v>1475</v>
      </c>
      <c r="F125" s="11">
        <v>0.49132347939999998</v>
      </c>
      <c r="G125" s="11">
        <v>0</v>
      </c>
      <c r="H125" s="11">
        <v>0</v>
      </c>
      <c r="I125" s="11">
        <v>0</v>
      </c>
      <c r="J125" s="11">
        <v>0</v>
      </c>
      <c r="K125" s="12">
        <v>0</v>
      </c>
      <c r="L125" s="16">
        <v>2017</v>
      </c>
      <c r="M125" s="12">
        <v>0</v>
      </c>
      <c r="N125" s="43" t="s">
        <v>1476</v>
      </c>
      <c r="O125" s="21" t="s">
        <v>37</v>
      </c>
      <c r="P125" s="21" t="s">
        <v>37</v>
      </c>
      <c r="Q125" s="21">
        <v>0.67</v>
      </c>
      <c r="R125" s="21" t="s">
        <v>37</v>
      </c>
      <c r="S125" s="21" t="s">
        <v>37</v>
      </c>
      <c r="T125" s="21" t="s">
        <v>37</v>
      </c>
      <c r="U125" s="21" t="s">
        <v>37</v>
      </c>
      <c r="V125" s="40" t="s">
        <v>37</v>
      </c>
      <c r="W125" s="40" t="s">
        <v>37</v>
      </c>
      <c r="X125" s="40" t="s">
        <v>37</v>
      </c>
      <c r="Y125" s="40" t="s">
        <v>37</v>
      </c>
    </row>
    <row r="126" spans="1:25" ht="48.75" customHeight="1" x14ac:dyDescent="0.25">
      <c r="A126" s="79" t="s">
        <v>91</v>
      </c>
      <c r="B126" s="77" t="s">
        <v>241</v>
      </c>
      <c r="C126" s="81" t="s">
        <v>242</v>
      </c>
      <c r="D126" s="11">
        <v>0</v>
      </c>
      <c r="E126" s="12" t="s">
        <v>1475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2">
        <v>0</v>
      </c>
      <c r="L126" s="16">
        <v>2017</v>
      </c>
      <c r="M126" s="12">
        <v>0</v>
      </c>
      <c r="N126" s="43" t="s">
        <v>1476</v>
      </c>
      <c r="O126" s="21" t="s">
        <v>37</v>
      </c>
      <c r="P126" s="21" t="s">
        <v>37</v>
      </c>
      <c r="Q126" s="21">
        <v>1.4</v>
      </c>
      <c r="R126" s="21" t="s">
        <v>37</v>
      </c>
      <c r="S126" s="21" t="s">
        <v>37</v>
      </c>
      <c r="T126" s="21" t="s">
        <v>37</v>
      </c>
      <c r="U126" s="21" t="s">
        <v>37</v>
      </c>
      <c r="V126" s="40" t="s">
        <v>37</v>
      </c>
      <c r="W126" s="40" t="s">
        <v>37</v>
      </c>
      <c r="X126" s="40" t="s">
        <v>37</v>
      </c>
      <c r="Y126" s="40" t="s">
        <v>37</v>
      </c>
    </row>
    <row r="127" spans="1:25" ht="48.75" customHeight="1" x14ac:dyDescent="0.25">
      <c r="A127" s="79" t="s">
        <v>91</v>
      </c>
      <c r="B127" s="77" t="s">
        <v>243</v>
      </c>
      <c r="C127" s="81" t="s">
        <v>244</v>
      </c>
      <c r="D127" s="11">
        <v>0</v>
      </c>
      <c r="E127" s="12" t="s">
        <v>1475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2">
        <v>0</v>
      </c>
      <c r="L127" s="16">
        <v>2017</v>
      </c>
      <c r="M127" s="12">
        <v>0</v>
      </c>
      <c r="N127" s="43" t="s">
        <v>1476</v>
      </c>
      <c r="O127" s="21" t="s">
        <v>37</v>
      </c>
      <c r="P127" s="21" t="s">
        <v>37</v>
      </c>
      <c r="Q127" s="21">
        <v>2.68</v>
      </c>
      <c r="R127" s="21" t="s">
        <v>37</v>
      </c>
      <c r="S127" s="21" t="s">
        <v>37</v>
      </c>
      <c r="T127" s="21" t="s">
        <v>37</v>
      </c>
      <c r="U127" s="21" t="s">
        <v>37</v>
      </c>
      <c r="V127" s="40" t="s">
        <v>37</v>
      </c>
      <c r="W127" s="40" t="s">
        <v>37</v>
      </c>
      <c r="X127" s="40" t="s">
        <v>37</v>
      </c>
      <c r="Y127" s="40" t="s">
        <v>37</v>
      </c>
    </row>
    <row r="128" spans="1:25" ht="48.75" customHeight="1" x14ac:dyDescent="0.25">
      <c r="A128" s="79" t="s">
        <v>91</v>
      </c>
      <c r="B128" s="77" t="s">
        <v>1498</v>
      </c>
      <c r="C128" s="81" t="s">
        <v>245</v>
      </c>
      <c r="D128" s="11">
        <v>0</v>
      </c>
      <c r="E128" s="12" t="s">
        <v>1475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2">
        <v>0</v>
      </c>
      <c r="L128" s="16">
        <v>2017</v>
      </c>
      <c r="M128" s="12">
        <v>0</v>
      </c>
      <c r="N128" s="43" t="s">
        <v>1476</v>
      </c>
      <c r="O128" s="21" t="s">
        <v>37</v>
      </c>
      <c r="P128" s="21" t="s">
        <v>37</v>
      </c>
      <c r="Q128" s="21" t="s">
        <v>37</v>
      </c>
      <c r="R128" s="21" t="s">
        <v>37</v>
      </c>
      <c r="S128" s="21" t="s">
        <v>37</v>
      </c>
      <c r="T128" s="21" t="s">
        <v>37</v>
      </c>
      <c r="U128" s="21" t="s">
        <v>37</v>
      </c>
      <c r="V128" s="40" t="s">
        <v>37</v>
      </c>
      <c r="W128" s="40">
        <v>2</v>
      </c>
      <c r="X128" s="40" t="s">
        <v>37</v>
      </c>
      <c r="Y128" s="40" t="s">
        <v>37</v>
      </c>
    </row>
    <row r="129" spans="1:25" ht="48.75" customHeight="1" x14ac:dyDescent="0.25">
      <c r="A129" s="79" t="s">
        <v>91</v>
      </c>
      <c r="B129" s="77" t="s">
        <v>246</v>
      </c>
      <c r="C129" s="81" t="s">
        <v>247</v>
      </c>
      <c r="D129" s="11">
        <v>0</v>
      </c>
      <c r="E129" s="12" t="s">
        <v>1475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2">
        <v>0</v>
      </c>
      <c r="L129" s="16">
        <v>2017</v>
      </c>
      <c r="M129" s="12">
        <v>0</v>
      </c>
      <c r="N129" s="43" t="s">
        <v>1476</v>
      </c>
      <c r="O129" s="21" t="s">
        <v>37</v>
      </c>
      <c r="P129" s="21" t="s">
        <v>37</v>
      </c>
      <c r="Q129" s="21" t="s">
        <v>37</v>
      </c>
      <c r="R129" s="21" t="s">
        <v>37</v>
      </c>
      <c r="S129" s="21" t="s">
        <v>37</v>
      </c>
      <c r="T129" s="21" t="s">
        <v>37</v>
      </c>
      <c r="U129" s="21" t="s">
        <v>37</v>
      </c>
      <c r="V129" s="40" t="s">
        <v>37</v>
      </c>
      <c r="W129" s="40">
        <v>1</v>
      </c>
      <c r="X129" s="40" t="s">
        <v>37</v>
      </c>
      <c r="Y129" s="40" t="s">
        <v>37</v>
      </c>
    </row>
    <row r="130" spans="1:25" ht="63.95" customHeight="1" x14ac:dyDescent="0.25">
      <c r="A130" s="79" t="s">
        <v>91</v>
      </c>
      <c r="B130" s="77" t="s">
        <v>248</v>
      </c>
      <c r="C130" s="81" t="s">
        <v>249</v>
      </c>
      <c r="D130" s="11">
        <v>0</v>
      </c>
      <c r="E130" s="12" t="s">
        <v>1475</v>
      </c>
      <c r="F130" s="11">
        <v>2.7458005869999997</v>
      </c>
      <c r="G130" s="11">
        <v>0</v>
      </c>
      <c r="H130" s="11">
        <v>0</v>
      </c>
      <c r="I130" s="11">
        <v>0</v>
      </c>
      <c r="J130" s="11">
        <v>0</v>
      </c>
      <c r="K130" s="12">
        <v>0</v>
      </c>
      <c r="L130" s="16">
        <v>2017</v>
      </c>
      <c r="M130" s="12">
        <v>0</v>
      </c>
      <c r="N130" s="43" t="s">
        <v>1476</v>
      </c>
      <c r="O130" s="21" t="s">
        <v>37</v>
      </c>
      <c r="P130" s="21" t="s">
        <v>37</v>
      </c>
      <c r="Q130" s="21">
        <v>1</v>
      </c>
      <c r="R130" s="21" t="s">
        <v>37</v>
      </c>
      <c r="S130" s="21" t="s">
        <v>37</v>
      </c>
      <c r="T130" s="21" t="s">
        <v>37</v>
      </c>
      <c r="U130" s="21" t="s">
        <v>37</v>
      </c>
      <c r="V130" s="40" t="s">
        <v>37</v>
      </c>
      <c r="W130" s="40" t="s">
        <v>37</v>
      </c>
      <c r="X130" s="40" t="s">
        <v>37</v>
      </c>
      <c r="Y130" s="40" t="s">
        <v>37</v>
      </c>
    </row>
    <row r="131" spans="1:25" ht="48.75" customHeight="1" x14ac:dyDescent="0.25">
      <c r="A131" s="79" t="s">
        <v>91</v>
      </c>
      <c r="B131" s="77" t="s">
        <v>250</v>
      </c>
      <c r="C131" s="81" t="s">
        <v>251</v>
      </c>
      <c r="D131" s="11">
        <v>0</v>
      </c>
      <c r="E131" s="12" t="s">
        <v>1475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2">
        <v>0</v>
      </c>
      <c r="L131" s="16">
        <v>2017</v>
      </c>
      <c r="M131" s="12">
        <v>0</v>
      </c>
      <c r="N131" s="43" t="s">
        <v>1476</v>
      </c>
      <c r="O131" s="21" t="s">
        <v>37</v>
      </c>
      <c r="P131" s="21" t="s">
        <v>37</v>
      </c>
      <c r="Q131" s="21" t="s">
        <v>37</v>
      </c>
      <c r="R131" s="21" t="s">
        <v>37</v>
      </c>
      <c r="S131" s="21" t="s">
        <v>37</v>
      </c>
      <c r="T131" s="21" t="s">
        <v>37</v>
      </c>
      <c r="U131" s="21" t="s">
        <v>37</v>
      </c>
      <c r="V131" s="21" t="s">
        <v>37</v>
      </c>
      <c r="W131" s="40">
        <v>2</v>
      </c>
      <c r="X131" s="40" t="s">
        <v>37</v>
      </c>
      <c r="Y131" s="40" t="s">
        <v>37</v>
      </c>
    </row>
    <row r="132" spans="1:25" ht="48.75" customHeight="1" x14ac:dyDescent="0.25">
      <c r="A132" s="79" t="s">
        <v>91</v>
      </c>
      <c r="B132" s="77" t="s">
        <v>252</v>
      </c>
      <c r="C132" s="81" t="s">
        <v>253</v>
      </c>
      <c r="D132" s="11">
        <v>0</v>
      </c>
      <c r="E132" s="12" t="s">
        <v>1475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2">
        <v>0</v>
      </c>
      <c r="L132" s="16">
        <v>2017</v>
      </c>
      <c r="M132" s="12">
        <v>0</v>
      </c>
      <c r="N132" s="43" t="s">
        <v>1476</v>
      </c>
      <c r="O132" s="21" t="s">
        <v>37</v>
      </c>
      <c r="P132" s="21" t="s">
        <v>37</v>
      </c>
      <c r="Q132" s="21" t="s">
        <v>37</v>
      </c>
      <c r="R132" s="21" t="s">
        <v>37</v>
      </c>
      <c r="S132" s="21">
        <v>0.8</v>
      </c>
      <c r="T132" s="21" t="s">
        <v>37</v>
      </c>
      <c r="U132" s="21" t="s">
        <v>37</v>
      </c>
      <c r="V132" s="40" t="s">
        <v>37</v>
      </c>
      <c r="W132" s="40" t="s">
        <v>37</v>
      </c>
      <c r="X132" s="40" t="s">
        <v>37</v>
      </c>
      <c r="Y132" s="40" t="s">
        <v>37</v>
      </c>
    </row>
    <row r="133" spans="1:25" ht="48.75" customHeight="1" x14ac:dyDescent="0.25">
      <c r="A133" s="79" t="s">
        <v>91</v>
      </c>
      <c r="B133" s="77" t="s">
        <v>254</v>
      </c>
      <c r="C133" s="81" t="s">
        <v>255</v>
      </c>
      <c r="D133" s="11">
        <v>0</v>
      </c>
      <c r="E133" s="12" t="s">
        <v>1475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2">
        <v>0</v>
      </c>
      <c r="L133" s="16">
        <v>2017</v>
      </c>
      <c r="M133" s="12">
        <v>0</v>
      </c>
      <c r="N133" s="43" t="s">
        <v>1476</v>
      </c>
      <c r="O133" s="21" t="s">
        <v>37</v>
      </c>
      <c r="P133" s="21" t="s">
        <v>37</v>
      </c>
      <c r="Q133" s="21">
        <v>0.215</v>
      </c>
      <c r="R133" s="21" t="s">
        <v>37</v>
      </c>
      <c r="S133" s="21" t="s">
        <v>37</v>
      </c>
      <c r="T133" s="21" t="s">
        <v>37</v>
      </c>
      <c r="U133" s="21" t="s">
        <v>37</v>
      </c>
      <c r="V133" s="40" t="s">
        <v>37</v>
      </c>
      <c r="W133" s="40" t="s">
        <v>37</v>
      </c>
      <c r="X133" s="40" t="s">
        <v>37</v>
      </c>
      <c r="Y133" s="40" t="s">
        <v>37</v>
      </c>
    </row>
    <row r="134" spans="1:25" ht="48.75" customHeight="1" x14ac:dyDescent="0.25">
      <c r="A134" s="79" t="s">
        <v>91</v>
      </c>
      <c r="B134" s="77" t="s">
        <v>256</v>
      </c>
      <c r="C134" s="81" t="s">
        <v>257</v>
      </c>
      <c r="D134" s="11">
        <v>0</v>
      </c>
      <c r="E134" s="12" t="s">
        <v>1475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2">
        <v>0</v>
      </c>
      <c r="L134" s="16">
        <v>2017</v>
      </c>
      <c r="M134" s="12">
        <v>0</v>
      </c>
      <c r="N134" s="43" t="s">
        <v>1476</v>
      </c>
      <c r="O134" s="21" t="s">
        <v>37</v>
      </c>
      <c r="P134" s="21" t="s">
        <v>37</v>
      </c>
      <c r="Q134" s="21">
        <v>0.7</v>
      </c>
      <c r="R134" s="21" t="s">
        <v>37</v>
      </c>
      <c r="S134" s="21" t="s">
        <v>37</v>
      </c>
      <c r="T134" s="21" t="s">
        <v>37</v>
      </c>
      <c r="U134" s="21" t="s">
        <v>37</v>
      </c>
      <c r="V134" s="40" t="s">
        <v>37</v>
      </c>
      <c r="W134" s="40" t="s">
        <v>37</v>
      </c>
      <c r="X134" s="40" t="s">
        <v>37</v>
      </c>
      <c r="Y134" s="40" t="s">
        <v>37</v>
      </c>
    </row>
    <row r="135" spans="1:25" ht="48.75" customHeight="1" x14ac:dyDescent="0.25">
      <c r="A135" s="79" t="s">
        <v>91</v>
      </c>
      <c r="B135" s="77" t="s">
        <v>258</v>
      </c>
      <c r="C135" s="81" t="s">
        <v>259</v>
      </c>
      <c r="D135" s="11">
        <v>0</v>
      </c>
      <c r="E135" s="12" t="s">
        <v>1475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2">
        <v>0</v>
      </c>
      <c r="L135" s="16">
        <v>2017</v>
      </c>
      <c r="M135" s="12">
        <v>0</v>
      </c>
      <c r="N135" s="43" t="s">
        <v>1476</v>
      </c>
      <c r="O135" s="21" t="s">
        <v>37</v>
      </c>
      <c r="P135" s="21" t="s">
        <v>37</v>
      </c>
      <c r="Q135" s="21">
        <v>0.48</v>
      </c>
      <c r="R135" s="21" t="s">
        <v>37</v>
      </c>
      <c r="S135" s="21" t="s">
        <v>37</v>
      </c>
      <c r="T135" s="21" t="s">
        <v>37</v>
      </c>
      <c r="U135" s="21" t="s">
        <v>37</v>
      </c>
      <c r="V135" s="40" t="s">
        <v>37</v>
      </c>
      <c r="W135" s="40" t="s">
        <v>37</v>
      </c>
      <c r="X135" s="40" t="s">
        <v>37</v>
      </c>
      <c r="Y135" s="40" t="s">
        <v>37</v>
      </c>
    </row>
    <row r="136" spans="1:25" ht="48.75" customHeight="1" x14ac:dyDescent="0.25">
      <c r="A136" s="79" t="s">
        <v>91</v>
      </c>
      <c r="B136" s="77" t="s">
        <v>260</v>
      </c>
      <c r="C136" s="81" t="s">
        <v>261</v>
      </c>
      <c r="D136" s="11">
        <v>0</v>
      </c>
      <c r="E136" s="12" t="s">
        <v>1475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2">
        <v>0</v>
      </c>
      <c r="L136" s="16">
        <v>2017</v>
      </c>
      <c r="M136" s="12">
        <v>0</v>
      </c>
      <c r="N136" s="43" t="s">
        <v>1476</v>
      </c>
      <c r="O136" s="21" t="s">
        <v>37</v>
      </c>
      <c r="P136" s="21" t="s">
        <v>37</v>
      </c>
      <c r="Q136" s="21" t="s">
        <v>37</v>
      </c>
      <c r="R136" s="21" t="s">
        <v>37</v>
      </c>
      <c r="S136" s="21" t="s">
        <v>37</v>
      </c>
      <c r="T136" s="21" t="s">
        <v>37</v>
      </c>
      <c r="U136" s="21" t="s">
        <v>37</v>
      </c>
      <c r="V136" s="40" t="s">
        <v>37</v>
      </c>
      <c r="W136" s="21" t="s">
        <v>37</v>
      </c>
      <c r="X136" s="21" t="s">
        <v>37</v>
      </c>
      <c r="Y136" s="21" t="s">
        <v>37</v>
      </c>
    </row>
    <row r="137" spans="1:25" ht="48.75" customHeight="1" x14ac:dyDescent="0.25">
      <c r="A137" s="79" t="s">
        <v>91</v>
      </c>
      <c r="B137" s="77" t="s">
        <v>262</v>
      </c>
      <c r="C137" s="81" t="s">
        <v>263</v>
      </c>
      <c r="D137" s="11">
        <v>0</v>
      </c>
      <c r="E137" s="12" t="s">
        <v>1475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2">
        <v>0</v>
      </c>
      <c r="L137" s="16">
        <v>2017</v>
      </c>
      <c r="M137" s="12">
        <v>0</v>
      </c>
      <c r="N137" s="43" t="s">
        <v>1476</v>
      </c>
      <c r="O137" s="21" t="s">
        <v>37</v>
      </c>
      <c r="P137" s="21" t="s">
        <v>37</v>
      </c>
      <c r="Q137" s="21" t="s">
        <v>37</v>
      </c>
      <c r="R137" s="21" t="s">
        <v>37</v>
      </c>
      <c r="S137" s="21" t="s">
        <v>37</v>
      </c>
      <c r="T137" s="21" t="s">
        <v>37</v>
      </c>
      <c r="U137" s="21" t="s">
        <v>37</v>
      </c>
      <c r="V137" s="40" t="s">
        <v>37</v>
      </c>
      <c r="W137" s="40" t="s">
        <v>37</v>
      </c>
      <c r="X137" s="40" t="s">
        <v>37</v>
      </c>
      <c r="Y137" s="40" t="s">
        <v>37</v>
      </c>
    </row>
    <row r="138" spans="1:25" ht="48.75" customHeight="1" x14ac:dyDescent="0.25">
      <c r="A138" s="79" t="s">
        <v>91</v>
      </c>
      <c r="B138" s="77" t="s">
        <v>264</v>
      </c>
      <c r="C138" s="81" t="s">
        <v>265</v>
      </c>
      <c r="D138" s="11">
        <v>0</v>
      </c>
      <c r="E138" s="12" t="s">
        <v>1475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2">
        <v>0</v>
      </c>
      <c r="L138" s="16">
        <v>2017</v>
      </c>
      <c r="M138" s="12">
        <v>0</v>
      </c>
      <c r="N138" s="43" t="s">
        <v>1476</v>
      </c>
      <c r="O138" s="21" t="s">
        <v>37</v>
      </c>
      <c r="P138" s="21" t="s">
        <v>37</v>
      </c>
      <c r="Q138" s="21">
        <v>3</v>
      </c>
      <c r="R138" s="21" t="s">
        <v>37</v>
      </c>
      <c r="S138" s="21" t="s">
        <v>37</v>
      </c>
      <c r="T138" s="21" t="s">
        <v>37</v>
      </c>
      <c r="U138" s="21" t="s">
        <v>37</v>
      </c>
      <c r="V138" s="40" t="s">
        <v>37</v>
      </c>
      <c r="W138" s="40" t="s">
        <v>37</v>
      </c>
      <c r="X138" s="40" t="s">
        <v>37</v>
      </c>
      <c r="Y138" s="40" t="s">
        <v>37</v>
      </c>
    </row>
    <row r="139" spans="1:25" ht="48.75" customHeight="1" x14ac:dyDescent="0.25">
      <c r="A139" s="79" t="s">
        <v>91</v>
      </c>
      <c r="B139" s="77" t="s">
        <v>266</v>
      </c>
      <c r="C139" s="81" t="s">
        <v>267</v>
      </c>
      <c r="D139" s="11">
        <v>0</v>
      </c>
      <c r="E139" s="12" t="s">
        <v>1475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2">
        <v>0</v>
      </c>
      <c r="L139" s="16">
        <v>2017</v>
      </c>
      <c r="M139" s="12">
        <v>0</v>
      </c>
      <c r="N139" s="43" t="s">
        <v>1476</v>
      </c>
      <c r="O139" s="21" t="s">
        <v>37</v>
      </c>
      <c r="P139" s="21" t="s">
        <v>37</v>
      </c>
      <c r="Q139" s="21" t="s">
        <v>37</v>
      </c>
      <c r="R139" s="21" t="s">
        <v>37</v>
      </c>
      <c r="S139" s="21" t="s">
        <v>37</v>
      </c>
      <c r="T139" s="21" t="s">
        <v>37</v>
      </c>
      <c r="U139" s="21" t="s">
        <v>37</v>
      </c>
      <c r="V139" s="21" t="s">
        <v>37</v>
      </c>
      <c r="W139" s="40">
        <v>2</v>
      </c>
      <c r="X139" s="40" t="s">
        <v>37</v>
      </c>
      <c r="Y139" s="40" t="s">
        <v>37</v>
      </c>
    </row>
    <row r="140" spans="1:25" ht="48.75" customHeight="1" x14ac:dyDescent="0.25">
      <c r="A140" s="79" t="s">
        <v>91</v>
      </c>
      <c r="B140" s="77" t="s">
        <v>268</v>
      </c>
      <c r="C140" s="81" t="s">
        <v>269</v>
      </c>
      <c r="D140" s="11">
        <v>0</v>
      </c>
      <c r="E140" s="12" t="s">
        <v>1475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2">
        <v>0</v>
      </c>
      <c r="L140" s="16">
        <v>2017</v>
      </c>
      <c r="M140" s="12">
        <v>0</v>
      </c>
      <c r="N140" s="43" t="s">
        <v>1476</v>
      </c>
      <c r="O140" s="21" t="s">
        <v>37</v>
      </c>
      <c r="P140" s="21" t="s">
        <v>37</v>
      </c>
      <c r="Q140" s="21" t="s">
        <v>37</v>
      </c>
      <c r="R140" s="21" t="s">
        <v>37</v>
      </c>
      <c r="S140" s="21" t="s">
        <v>37</v>
      </c>
      <c r="T140" s="21" t="s">
        <v>37</v>
      </c>
      <c r="U140" s="21" t="s">
        <v>37</v>
      </c>
      <c r="V140" s="40" t="s">
        <v>37</v>
      </c>
      <c r="W140" s="40" t="s">
        <v>37</v>
      </c>
      <c r="X140" s="40" t="s">
        <v>37</v>
      </c>
      <c r="Y140" s="40" t="s">
        <v>37</v>
      </c>
    </row>
    <row r="141" spans="1:25" ht="48.75" customHeight="1" x14ac:dyDescent="0.25">
      <c r="A141" s="79" t="s">
        <v>91</v>
      </c>
      <c r="B141" s="77" t="s">
        <v>270</v>
      </c>
      <c r="C141" s="81" t="s">
        <v>271</v>
      </c>
      <c r="D141" s="11">
        <v>0</v>
      </c>
      <c r="E141" s="12" t="s">
        <v>1475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2">
        <v>0</v>
      </c>
      <c r="L141" s="16">
        <v>2017</v>
      </c>
      <c r="M141" s="12">
        <v>0</v>
      </c>
      <c r="N141" s="43" t="s">
        <v>1476</v>
      </c>
      <c r="O141" s="21" t="s">
        <v>37</v>
      </c>
      <c r="P141" s="21" t="s">
        <v>37</v>
      </c>
      <c r="Q141" s="21" t="s">
        <v>37</v>
      </c>
      <c r="R141" s="21" t="s">
        <v>37</v>
      </c>
      <c r="S141" s="21" t="s">
        <v>37</v>
      </c>
      <c r="T141" s="21" t="s">
        <v>37</v>
      </c>
      <c r="U141" s="21" t="s">
        <v>37</v>
      </c>
      <c r="V141" s="40" t="s">
        <v>37</v>
      </c>
      <c r="W141" s="40" t="s">
        <v>37</v>
      </c>
      <c r="X141" s="40" t="s">
        <v>37</v>
      </c>
      <c r="Y141" s="40" t="s">
        <v>37</v>
      </c>
    </row>
    <row r="142" spans="1:25" ht="48.75" customHeight="1" x14ac:dyDescent="0.25">
      <c r="A142" s="79" t="s">
        <v>91</v>
      </c>
      <c r="B142" s="77" t="s">
        <v>272</v>
      </c>
      <c r="C142" s="81" t="s">
        <v>273</v>
      </c>
      <c r="D142" s="11">
        <v>0</v>
      </c>
      <c r="E142" s="12" t="s">
        <v>1475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2">
        <v>0</v>
      </c>
      <c r="L142" s="16">
        <v>2017</v>
      </c>
      <c r="M142" s="12">
        <v>0</v>
      </c>
      <c r="N142" s="43" t="s">
        <v>1476</v>
      </c>
      <c r="O142" s="21" t="s">
        <v>37</v>
      </c>
      <c r="P142" s="21" t="s">
        <v>37</v>
      </c>
      <c r="Q142" s="21">
        <v>0.3</v>
      </c>
      <c r="R142" s="21" t="s">
        <v>37</v>
      </c>
      <c r="S142" s="21" t="s">
        <v>37</v>
      </c>
      <c r="T142" s="21" t="s">
        <v>37</v>
      </c>
      <c r="U142" s="21" t="s">
        <v>37</v>
      </c>
      <c r="V142" s="40" t="s">
        <v>37</v>
      </c>
      <c r="W142" s="40" t="s">
        <v>37</v>
      </c>
      <c r="X142" s="40" t="s">
        <v>37</v>
      </c>
      <c r="Y142" s="40" t="s">
        <v>37</v>
      </c>
    </row>
    <row r="143" spans="1:25" ht="48.75" customHeight="1" x14ac:dyDescent="0.25">
      <c r="A143" s="79" t="s">
        <v>91</v>
      </c>
      <c r="B143" s="77" t="s">
        <v>274</v>
      </c>
      <c r="C143" s="81" t="s">
        <v>275</v>
      </c>
      <c r="D143" s="11">
        <v>0</v>
      </c>
      <c r="E143" s="12" t="s">
        <v>1475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2">
        <v>0</v>
      </c>
      <c r="L143" s="16">
        <v>2017</v>
      </c>
      <c r="M143" s="12">
        <v>0</v>
      </c>
      <c r="N143" s="43" t="s">
        <v>1476</v>
      </c>
      <c r="O143" s="21" t="s">
        <v>37</v>
      </c>
      <c r="P143" s="21" t="s">
        <v>37</v>
      </c>
      <c r="Q143" s="21" t="s">
        <v>37</v>
      </c>
      <c r="R143" s="21" t="s">
        <v>37</v>
      </c>
      <c r="S143" s="21">
        <v>0.63</v>
      </c>
      <c r="T143" s="21" t="s">
        <v>37</v>
      </c>
      <c r="U143" s="21" t="s">
        <v>37</v>
      </c>
      <c r="V143" s="40" t="s">
        <v>37</v>
      </c>
      <c r="W143" s="40" t="s">
        <v>37</v>
      </c>
      <c r="X143" s="40" t="s">
        <v>37</v>
      </c>
      <c r="Y143" s="40" t="s">
        <v>37</v>
      </c>
    </row>
    <row r="144" spans="1:25" ht="48.75" customHeight="1" x14ac:dyDescent="0.25">
      <c r="A144" s="79" t="s">
        <v>91</v>
      </c>
      <c r="B144" s="77" t="s">
        <v>276</v>
      </c>
      <c r="C144" s="81" t="s">
        <v>277</v>
      </c>
      <c r="D144" s="11">
        <v>0</v>
      </c>
      <c r="E144" s="12" t="s">
        <v>1475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2">
        <v>0</v>
      </c>
      <c r="L144" s="16">
        <v>2017</v>
      </c>
      <c r="M144" s="12">
        <v>0</v>
      </c>
      <c r="N144" s="43" t="s">
        <v>1476</v>
      </c>
      <c r="O144" s="21" t="s">
        <v>37</v>
      </c>
      <c r="P144" s="21" t="s">
        <v>37</v>
      </c>
      <c r="Q144" s="21" t="s">
        <v>37</v>
      </c>
      <c r="R144" s="21" t="s">
        <v>37</v>
      </c>
      <c r="S144" s="21" t="s">
        <v>37</v>
      </c>
      <c r="T144" s="21" t="s">
        <v>37</v>
      </c>
      <c r="U144" s="21" t="s">
        <v>37</v>
      </c>
      <c r="V144" s="21" t="s">
        <v>37</v>
      </c>
      <c r="W144" s="21" t="s">
        <v>37</v>
      </c>
      <c r="X144" s="21" t="s">
        <v>37</v>
      </c>
      <c r="Y144" s="21" t="s">
        <v>37</v>
      </c>
    </row>
    <row r="145" spans="1:25" ht="48.75" customHeight="1" x14ac:dyDescent="0.25">
      <c r="A145" s="79" t="s">
        <v>91</v>
      </c>
      <c r="B145" s="77" t="s">
        <v>278</v>
      </c>
      <c r="C145" s="81" t="s">
        <v>279</v>
      </c>
      <c r="D145" s="11">
        <v>0</v>
      </c>
      <c r="E145" s="12" t="s">
        <v>1475</v>
      </c>
      <c r="F145" s="11">
        <v>3.2909043481999998</v>
      </c>
      <c r="G145" s="11">
        <v>0</v>
      </c>
      <c r="H145" s="11">
        <v>0</v>
      </c>
      <c r="I145" s="11">
        <v>0</v>
      </c>
      <c r="J145" s="11">
        <v>0</v>
      </c>
      <c r="K145" s="12">
        <v>0</v>
      </c>
      <c r="L145" s="16">
        <v>2017</v>
      </c>
      <c r="M145" s="12">
        <v>0</v>
      </c>
      <c r="N145" s="43" t="s">
        <v>1476</v>
      </c>
      <c r="O145" s="21" t="s">
        <v>37</v>
      </c>
      <c r="P145" s="21" t="s">
        <v>37</v>
      </c>
      <c r="Q145" s="21" t="s">
        <v>37</v>
      </c>
      <c r="R145" s="21" t="s">
        <v>37</v>
      </c>
      <c r="S145" s="21">
        <v>0.25</v>
      </c>
      <c r="T145" s="21" t="s">
        <v>37</v>
      </c>
      <c r="U145" s="21" t="s">
        <v>37</v>
      </c>
      <c r="V145" s="40" t="s">
        <v>37</v>
      </c>
      <c r="W145" s="40" t="s">
        <v>37</v>
      </c>
      <c r="X145" s="40" t="s">
        <v>37</v>
      </c>
      <c r="Y145" s="40" t="s">
        <v>37</v>
      </c>
    </row>
    <row r="146" spans="1:25" ht="48.75" customHeight="1" x14ac:dyDescent="0.25">
      <c r="A146" s="79" t="s">
        <v>91</v>
      </c>
      <c r="B146" s="77" t="s">
        <v>280</v>
      </c>
      <c r="C146" s="81" t="s">
        <v>281</v>
      </c>
      <c r="D146" s="11">
        <v>0</v>
      </c>
      <c r="E146" s="12" t="s">
        <v>1475</v>
      </c>
      <c r="F146" s="11">
        <v>2.5781523937999999</v>
      </c>
      <c r="G146" s="11">
        <v>0</v>
      </c>
      <c r="H146" s="11">
        <v>0</v>
      </c>
      <c r="I146" s="11">
        <v>0</v>
      </c>
      <c r="J146" s="11">
        <v>0</v>
      </c>
      <c r="K146" s="12">
        <v>0</v>
      </c>
      <c r="L146" s="16">
        <v>2017</v>
      </c>
      <c r="M146" s="12">
        <v>0</v>
      </c>
      <c r="N146" s="43" t="s">
        <v>1476</v>
      </c>
      <c r="O146" s="21" t="s">
        <v>37</v>
      </c>
      <c r="P146" s="21" t="s">
        <v>37</v>
      </c>
      <c r="Q146" s="21">
        <v>1.1000000000000001</v>
      </c>
      <c r="R146" s="21" t="s">
        <v>37</v>
      </c>
      <c r="S146" s="21" t="s">
        <v>37</v>
      </c>
      <c r="T146" s="21" t="s">
        <v>37</v>
      </c>
      <c r="U146" s="21" t="s">
        <v>37</v>
      </c>
      <c r="V146" s="21" t="s">
        <v>37</v>
      </c>
      <c r="W146" s="21" t="s">
        <v>37</v>
      </c>
      <c r="X146" s="21" t="s">
        <v>37</v>
      </c>
      <c r="Y146" s="21" t="s">
        <v>37</v>
      </c>
    </row>
    <row r="147" spans="1:25" ht="48.75" customHeight="1" x14ac:dyDescent="0.25">
      <c r="A147" s="79" t="s">
        <v>91</v>
      </c>
      <c r="B147" s="77" t="s">
        <v>282</v>
      </c>
      <c r="C147" s="81" t="s">
        <v>283</v>
      </c>
      <c r="D147" s="11">
        <v>0</v>
      </c>
      <c r="E147" s="12" t="s">
        <v>1475</v>
      </c>
      <c r="F147" s="11">
        <v>1.2763717210000001</v>
      </c>
      <c r="G147" s="11">
        <v>0</v>
      </c>
      <c r="H147" s="11">
        <v>0</v>
      </c>
      <c r="I147" s="11">
        <v>0</v>
      </c>
      <c r="J147" s="11">
        <v>0</v>
      </c>
      <c r="K147" s="12">
        <v>0</v>
      </c>
      <c r="L147" s="16">
        <v>2017</v>
      </c>
      <c r="M147" s="12">
        <v>0</v>
      </c>
      <c r="N147" s="43" t="s">
        <v>1476</v>
      </c>
      <c r="O147" s="21" t="s">
        <v>37</v>
      </c>
      <c r="P147" s="21" t="s">
        <v>37</v>
      </c>
      <c r="Q147" s="21">
        <v>0.54</v>
      </c>
      <c r="R147" s="21" t="s">
        <v>37</v>
      </c>
      <c r="S147" s="21" t="s">
        <v>37</v>
      </c>
      <c r="T147" s="21" t="s">
        <v>37</v>
      </c>
      <c r="U147" s="21" t="s">
        <v>37</v>
      </c>
      <c r="V147" s="40" t="s">
        <v>37</v>
      </c>
      <c r="W147" s="21" t="s">
        <v>37</v>
      </c>
      <c r="X147" s="21" t="s">
        <v>37</v>
      </c>
      <c r="Y147" s="21" t="s">
        <v>37</v>
      </c>
    </row>
    <row r="148" spans="1:25" ht="48.75" customHeight="1" x14ac:dyDescent="0.25">
      <c r="A148" s="79" t="s">
        <v>91</v>
      </c>
      <c r="B148" s="77" t="s">
        <v>284</v>
      </c>
      <c r="C148" s="81" t="s">
        <v>285</v>
      </c>
      <c r="D148" s="11">
        <v>0</v>
      </c>
      <c r="E148" s="12" t="s">
        <v>1475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2">
        <v>0</v>
      </c>
      <c r="L148" s="16">
        <v>2017</v>
      </c>
      <c r="M148" s="12">
        <v>0</v>
      </c>
      <c r="N148" s="43" t="s">
        <v>1476</v>
      </c>
      <c r="O148" s="21" t="s">
        <v>37</v>
      </c>
      <c r="P148" s="21" t="s">
        <v>37</v>
      </c>
      <c r="Q148" s="21" t="s">
        <v>37</v>
      </c>
      <c r="R148" s="21" t="s">
        <v>37</v>
      </c>
      <c r="S148" s="21" t="s">
        <v>37</v>
      </c>
      <c r="T148" s="21" t="s">
        <v>37</v>
      </c>
      <c r="U148" s="21" t="s">
        <v>37</v>
      </c>
      <c r="V148" s="40" t="s">
        <v>37</v>
      </c>
      <c r="W148" s="21" t="s">
        <v>37</v>
      </c>
      <c r="X148" s="21" t="s">
        <v>37</v>
      </c>
      <c r="Y148" s="21" t="s">
        <v>37</v>
      </c>
    </row>
    <row r="149" spans="1:25" ht="48.75" customHeight="1" x14ac:dyDescent="0.25">
      <c r="A149" s="79" t="s">
        <v>91</v>
      </c>
      <c r="B149" s="77" t="s">
        <v>286</v>
      </c>
      <c r="C149" s="81" t="s">
        <v>287</v>
      </c>
      <c r="D149" s="11">
        <v>0</v>
      </c>
      <c r="E149" s="12" t="s">
        <v>1475</v>
      </c>
      <c r="F149" s="11">
        <v>2.0766347646000001</v>
      </c>
      <c r="G149" s="11">
        <v>0</v>
      </c>
      <c r="H149" s="11">
        <v>0</v>
      </c>
      <c r="I149" s="11">
        <v>0</v>
      </c>
      <c r="J149" s="11">
        <v>0</v>
      </c>
      <c r="K149" s="12">
        <v>0</v>
      </c>
      <c r="L149" s="16">
        <v>2017</v>
      </c>
      <c r="M149" s="12">
        <v>0</v>
      </c>
      <c r="N149" s="43" t="s">
        <v>1476</v>
      </c>
      <c r="O149" s="21" t="s">
        <v>37</v>
      </c>
      <c r="P149" s="21" t="s">
        <v>37</v>
      </c>
      <c r="Q149" s="21" t="s">
        <v>37</v>
      </c>
      <c r="R149" s="21" t="s">
        <v>37</v>
      </c>
      <c r="S149" s="21">
        <v>0.25</v>
      </c>
      <c r="T149" s="21" t="s">
        <v>37</v>
      </c>
      <c r="U149" s="21" t="s">
        <v>37</v>
      </c>
      <c r="V149" s="40" t="s">
        <v>37</v>
      </c>
      <c r="W149" s="21" t="s">
        <v>37</v>
      </c>
      <c r="X149" s="21" t="s">
        <v>37</v>
      </c>
      <c r="Y149" s="21" t="s">
        <v>37</v>
      </c>
    </row>
    <row r="150" spans="1:25" ht="48.75" customHeight="1" x14ac:dyDescent="0.25">
      <c r="A150" s="79" t="s">
        <v>91</v>
      </c>
      <c r="B150" s="77" t="s">
        <v>288</v>
      </c>
      <c r="C150" s="81" t="s">
        <v>289</v>
      </c>
      <c r="D150" s="11">
        <v>0</v>
      </c>
      <c r="E150" s="12" t="s">
        <v>1475</v>
      </c>
      <c r="F150" s="11">
        <v>1.9195279185</v>
      </c>
      <c r="G150" s="11">
        <v>0</v>
      </c>
      <c r="H150" s="11">
        <v>0</v>
      </c>
      <c r="I150" s="11">
        <v>0</v>
      </c>
      <c r="J150" s="11">
        <v>0</v>
      </c>
      <c r="K150" s="12">
        <v>0</v>
      </c>
      <c r="L150" s="16">
        <v>2017</v>
      </c>
      <c r="M150" s="12">
        <v>0</v>
      </c>
      <c r="N150" s="43" t="s">
        <v>1476</v>
      </c>
      <c r="O150" s="21" t="s">
        <v>37</v>
      </c>
      <c r="P150" s="21" t="s">
        <v>37</v>
      </c>
      <c r="Q150" s="21">
        <v>1.5</v>
      </c>
      <c r="R150" s="21" t="s">
        <v>37</v>
      </c>
      <c r="S150" s="21" t="s">
        <v>37</v>
      </c>
      <c r="T150" s="21" t="s">
        <v>37</v>
      </c>
      <c r="U150" s="21" t="s">
        <v>37</v>
      </c>
      <c r="V150" s="40" t="s">
        <v>37</v>
      </c>
      <c r="W150" s="40" t="s">
        <v>37</v>
      </c>
      <c r="X150" s="21" t="s">
        <v>37</v>
      </c>
      <c r="Y150" s="21" t="s">
        <v>37</v>
      </c>
    </row>
    <row r="151" spans="1:25" ht="48.75" customHeight="1" x14ac:dyDescent="0.25">
      <c r="A151" s="79" t="s">
        <v>91</v>
      </c>
      <c r="B151" s="77" t="s">
        <v>290</v>
      </c>
      <c r="C151" s="81" t="s">
        <v>291</v>
      </c>
      <c r="D151" s="11">
        <v>0</v>
      </c>
      <c r="E151" s="12" t="s">
        <v>1475</v>
      </c>
      <c r="F151" s="11">
        <v>1.9195279185</v>
      </c>
      <c r="G151" s="11">
        <v>0</v>
      </c>
      <c r="H151" s="11">
        <v>0</v>
      </c>
      <c r="I151" s="11">
        <v>0</v>
      </c>
      <c r="J151" s="11">
        <v>0</v>
      </c>
      <c r="K151" s="12">
        <v>0</v>
      </c>
      <c r="L151" s="16">
        <v>2017</v>
      </c>
      <c r="M151" s="12">
        <v>0</v>
      </c>
      <c r="N151" s="43" t="s">
        <v>1476</v>
      </c>
      <c r="O151" s="21" t="s">
        <v>37</v>
      </c>
      <c r="P151" s="21" t="s">
        <v>37</v>
      </c>
      <c r="Q151" s="21">
        <v>1.1000000000000001</v>
      </c>
      <c r="R151" s="21" t="s">
        <v>37</v>
      </c>
      <c r="S151" s="21" t="s">
        <v>37</v>
      </c>
      <c r="T151" s="21" t="s">
        <v>37</v>
      </c>
      <c r="U151" s="21" t="s">
        <v>37</v>
      </c>
      <c r="V151" s="40" t="s">
        <v>37</v>
      </c>
      <c r="W151" s="40" t="s">
        <v>37</v>
      </c>
      <c r="X151" s="21" t="s">
        <v>37</v>
      </c>
      <c r="Y151" s="21" t="s">
        <v>37</v>
      </c>
    </row>
    <row r="152" spans="1:25" ht="48.75" customHeight="1" x14ac:dyDescent="0.25">
      <c r="A152" s="79" t="s">
        <v>91</v>
      </c>
      <c r="B152" s="77" t="s">
        <v>292</v>
      </c>
      <c r="C152" s="81" t="s">
        <v>293</v>
      </c>
      <c r="D152" s="11">
        <v>0</v>
      </c>
      <c r="E152" s="12" t="s">
        <v>1475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2">
        <v>0</v>
      </c>
      <c r="L152" s="16">
        <v>2017</v>
      </c>
      <c r="M152" s="12">
        <v>0</v>
      </c>
      <c r="N152" s="43" t="s">
        <v>1476</v>
      </c>
      <c r="O152" s="21" t="s">
        <v>37</v>
      </c>
      <c r="P152" s="21" t="s">
        <v>37</v>
      </c>
      <c r="Q152" s="21" t="s">
        <v>37</v>
      </c>
      <c r="R152" s="21" t="s">
        <v>37</v>
      </c>
      <c r="S152" s="21" t="s">
        <v>37</v>
      </c>
      <c r="T152" s="21" t="s">
        <v>37</v>
      </c>
      <c r="U152" s="21" t="s">
        <v>37</v>
      </c>
      <c r="V152" s="40" t="s">
        <v>37</v>
      </c>
      <c r="W152" s="40" t="s">
        <v>37</v>
      </c>
      <c r="X152" s="21" t="s">
        <v>37</v>
      </c>
      <c r="Y152" s="21" t="s">
        <v>37</v>
      </c>
    </row>
    <row r="153" spans="1:25" ht="48.75" customHeight="1" x14ac:dyDescent="0.25">
      <c r="A153" s="79" t="s">
        <v>91</v>
      </c>
      <c r="B153" s="77" t="s">
        <v>294</v>
      </c>
      <c r="C153" s="81" t="s">
        <v>295</v>
      </c>
      <c r="D153" s="11">
        <v>0</v>
      </c>
      <c r="E153" s="12" t="s">
        <v>1475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2">
        <v>0</v>
      </c>
      <c r="L153" s="16">
        <v>2017</v>
      </c>
      <c r="M153" s="12">
        <v>0</v>
      </c>
      <c r="N153" s="43" t="s">
        <v>1476</v>
      </c>
      <c r="O153" s="21" t="s">
        <v>37</v>
      </c>
      <c r="P153" s="21" t="s">
        <v>37</v>
      </c>
      <c r="Q153" s="21">
        <v>0.6</v>
      </c>
      <c r="R153" s="21" t="s">
        <v>37</v>
      </c>
      <c r="S153" s="21" t="s">
        <v>37</v>
      </c>
      <c r="T153" s="21" t="s">
        <v>37</v>
      </c>
      <c r="U153" s="21" t="s">
        <v>37</v>
      </c>
      <c r="V153" s="40" t="s">
        <v>37</v>
      </c>
      <c r="W153" s="40" t="s">
        <v>37</v>
      </c>
      <c r="X153" s="21" t="s">
        <v>37</v>
      </c>
      <c r="Y153" s="21" t="s">
        <v>37</v>
      </c>
    </row>
    <row r="154" spans="1:25" ht="48.75" customHeight="1" x14ac:dyDescent="0.25">
      <c r="A154" s="79" t="s">
        <v>91</v>
      </c>
      <c r="B154" s="77" t="s">
        <v>1499</v>
      </c>
      <c r="C154" s="81" t="s">
        <v>296</v>
      </c>
      <c r="D154" s="11">
        <v>0</v>
      </c>
      <c r="E154" s="12" t="s">
        <v>1475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2">
        <v>0</v>
      </c>
      <c r="L154" s="16">
        <v>2017</v>
      </c>
      <c r="M154" s="12">
        <v>0</v>
      </c>
      <c r="N154" s="43" t="s">
        <v>1476</v>
      </c>
      <c r="O154" s="21" t="s">
        <v>37</v>
      </c>
      <c r="P154" s="21" t="s">
        <v>37</v>
      </c>
      <c r="Q154" s="21">
        <v>1</v>
      </c>
      <c r="R154" s="21" t="s">
        <v>37</v>
      </c>
      <c r="S154" s="21" t="s">
        <v>37</v>
      </c>
      <c r="T154" s="21" t="s">
        <v>37</v>
      </c>
      <c r="U154" s="21" t="s">
        <v>37</v>
      </c>
      <c r="V154" s="40" t="s">
        <v>37</v>
      </c>
      <c r="W154" s="40" t="s">
        <v>37</v>
      </c>
      <c r="X154" s="21" t="s">
        <v>37</v>
      </c>
      <c r="Y154" s="21" t="s">
        <v>37</v>
      </c>
    </row>
    <row r="155" spans="1:25" ht="48.75" customHeight="1" x14ac:dyDescent="0.25">
      <c r="A155" s="79" t="s">
        <v>91</v>
      </c>
      <c r="B155" s="77" t="s">
        <v>1500</v>
      </c>
      <c r="C155" s="81" t="s">
        <v>297</v>
      </c>
      <c r="D155" s="11">
        <v>0</v>
      </c>
      <c r="E155" s="12" t="s">
        <v>1475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2">
        <v>0</v>
      </c>
      <c r="L155" s="16">
        <v>2017</v>
      </c>
      <c r="M155" s="12">
        <v>0</v>
      </c>
      <c r="N155" s="43" t="s">
        <v>1476</v>
      </c>
      <c r="O155" s="21" t="s">
        <v>37</v>
      </c>
      <c r="P155" s="21" t="s">
        <v>37</v>
      </c>
      <c r="Q155" s="21" t="s">
        <v>37</v>
      </c>
      <c r="R155" s="21" t="s">
        <v>37</v>
      </c>
      <c r="S155" s="21" t="s">
        <v>37</v>
      </c>
      <c r="T155" s="21" t="s">
        <v>37</v>
      </c>
      <c r="U155" s="21" t="s">
        <v>37</v>
      </c>
      <c r="V155" s="21" t="s">
        <v>37</v>
      </c>
      <c r="W155" s="40">
        <v>1</v>
      </c>
      <c r="X155" s="21" t="s">
        <v>37</v>
      </c>
      <c r="Y155" s="21" t="s">
        <v>37</v>
      </c>
    </row>
    <row r="156" spans="1:25" ht="69" customHeight="1" x14ac:dyDescent="0.25">
      <c r="A156" s="79" t="s">
        <v>91</v>
      </c>
      <c r="B156" s="77" t="s">
        <v>298</v>
      </c>
      <c r="C156" s="81" t="s">
        <v>299</v>
      </c>
      <c r="D156" s="11">
        <v>0</v>
      </c>
      <c r="E156" s="12" t="s">
        <v>1475</v>
      </c>
      <c r="F156" s="11">
        <v>5.4234659561999994</v>
      </c>
      <c r="G156" s="11">
        <v>0</v>
      </c>
      <c r="H156" s="11">
        <v>0</v>
      </c>
      <c r="I156" s="11">
        <v>0</v>
      </c>
      <c r="J156" s="11">
        <v>0</v>
      </c>
      <c r="K156" s="12">
        <v>0</v>
      </c>
      <c r="L156" s="16">
        <v>2017</v>
      </c>
      <c r="M156" s="12">
        <v>0</v>
      </c>
      <c r="N156" s="43" t="s">
        <v>1476</v>
      </c>
      <c r="O156" s="21" t="s">
        <v>37</v>
      </c>
      <c r="P156" s="21" t="s">
        <v>37</v>
      </c>
      <c r="Q156" s="21">
        <v>0.65</v>
      </c>
      <c r="R156" s="21" t="s">
        <v>37</v>
      </c>
      <c r="S156" s="21" t="s">
        <v>37</v>
      </c>
      <c r="T156" s="21" t="s">
        <v>37</v>
      </c>
      <c r="U156" s="21" t="s">
        <v>37</v>
      </c>
      <c r="V156" s="21" t="s">
        <v>37</v>
      </c>
      <c r="W156" s="21" t="s">
        <v>37</v>
      </c>
      <c r="X156" s="21" t="s">
        <v>37</v>
      </c>
      <c r="Y156" s="21" t="s">
        <v>37</v>
      </c>
    </row>
    <row r="157" spans="1:25" ht="63.95" customHeight="1" x14ac:dyDescent="0.25">
      <c r="A157" s="79" t="s">
        <v>91</v>
      </c>
      <c r="B157" s="77" t="s">
        <v>300</v>
      </c>
      <c r="C157" s="81" t="s">
        <v>301</v>
      </c>
      <c r="D157" s="11">
        <v>0</v>
      </c>
      <c r="E157" s="12" t="s">
        <v>1475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2">
        <v>0</v>
      </c>
      <c r="L157" s="16">
        <v>2017</v>
      </c>
      <c r="M157" s="12">
        <v>0</v>
      </c>
      <c r="N157" s="43" t="s">
        <v>1476</v>
      </c>
      <c r="O157" s="21" t="s">
        <v>37</v>
      </c>
      <c r="P157" s="21" t="s">
        <v>37</v>
      </c>
      <c r="Q157" s="21" t="s">
        <v>37</v>
      </c>
      <c r="R157" s="21" t="s">
        <v>37</v>
      </c>
      <c r="S157" s="21">
        <v>0.63</v>
      </c>
      <c r="T157" s="21" t="s">
        <v>37</v>
      </c>
      <c r="U157" s="21" t="s">
        <v>37</v>
      </c>
      <c r="V157" s="40" t="s">
        <v>37</v>
      </c>
      <c r="W157" s="40" t="s">
        <v>37</v>
      </c>
      <c r="X157" s="21" t="s">
        <v>37</v>
      </c>
      <c r="Y157" s="21" t="s">
        <v>37</v>
      </c>
    </row>
    <row r="158" spans="1:25" ht="48.75" customHeight="1" x14ac:dyDescent="0.25">
      <c r="A158" s="79" t="s">
        <v>91</v>
      </c>
      <c r="B158" s="77" t="s">
        <v>302</v>
      </c>
      <c r="C158" s="81" t="s">
        <v>303</v>
      </c>
      <c r="D158" s="11">
        <v>0</v>
      </c>
      <c r="E158" s="12" t="s">
        <v>1475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2">
        <v>0</v>
      </c>
      <c r="L158" s="16">
        <v>2017</v>
      </c>
      <c r="M158" s="12">
        <v>0</v>
      </c>
      <c r="N158" s="43" t="s">
        <v>1476</v>
      </c>
      <c r="O158" s="21" t="s">
        <v>37</v>
      </c>
      <c r="P158" s="21" t="s">
        <v>37</v>
      </c>
      <c r="Q158" s="21" t="s">
        <v>37</v>
      </c>
      <c r="R158" s="21" t="s">
        <v>37</v>
      </c>
      <c r="S158" s="21" t="s">
        <v>37</v>
      </c>
      <c r="T158" s="21" t="s">
        <v>37</v>
      </c>
      <c r="U158" s="21" t="s">
        <v>37</v>
      </c>
      <c r="V158" s="21" t="s">
        <v>37</v>
      </c>
      <c r="W158" s="21" t="s">
        <v>37</v>
      </c>
      <c r="X158" s="21" t="s">
        <v>37</v>
      </c>
      <c r="Y158" s="21" t="s">
        <v>37</v>
      </c>
    </row>
    <row r="159" spans="1:25" ht="48.75" customHeight="1" x14ac:dyDescent="0.25">
      <c r="A159" s="79" t="s">
        <v>91</v>
      </c>
      <c r="B159" s="77" t="s">
        <v>304</v>
      </c>
      <c r="C159" s="81" t="s">
        <v>305</v>
      </c>
      <c r="D159" s="11">
        <v>0</v>
      </c>
      <c r="E159" s="12" t="s">
        <v>1475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2">
        <v>0</v>
      </c>
      <c r="L159" s="16">
        <v>2017</v>
      </c>
      <c r="M159" s="12">
        <v>0</v>
      </c>
      <c r="N159" s="43" t="s">
        <v>1476</v>
      </c>
      <c r="O159" s="21" t="s">
        <v>37</v>
      </c>
      <c r="P159" s="21" t="s">
        <v>37</v>
      </c>
      <c r="Q159" s="21" t="s">
        <v>37</v>
      </c>
      <c r="R159" s="21" t="s">
        <v>37</v>
      </c>
      <c r="S159" s="21" t="s">
        <v>37</v>
      </c>
      <c r="T159" s="21" t="s">
        <v>37</v>
      </c>
      <c r="U159" s="21" t="s">
        <v>37</v>
      </c>
      <c r="V159" s="40" t="s">
        <v>37</v>
      </c>
      <c r="W159" s="21" t="s">
        <v>37</v>
      </c>
      <c r="X159" s="21" t="s">
        <v>37</v>
      </c>
      <c r="Y159" s="21" t="s">
        <v>37</v>
      </c>
    </row>
    <row r="160" spans="1:25" ht="48.75" customHeight="1" x14ac:dyDescent="0.25">
      <c r="A160" s="79" t="s">
        <v>91</v>
      </c>
      <c r="B160" s="77" t="s">
        <v>306</v>
      </c>
      <c r="C160" s="81" t="s">
        <v>307</v>
      </c>
      <c r="D160" s="11">
        <v>0</v>
      </c>
      <c r="E160" s="12" t="s">
        <v>1475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2">
        <v>0</v>
      </c>
      <c r="L160" s="16">
        <v>2017</v>
      </c>
      <c r="M160" s="12">
        <v>0</v>
      </c>
      <c r="N160" s="43" t="s">
        <v>1476</v>
      </c>
      <c r="O160" s="21" t="s">
        <v>37</v>
      </c>
      <c r="P160" s="21" t="s">
        <v>37</v>
      </c>
      <c r="Q160" s="21">
        <v>2.6</v>
      </c>
      <c r="R160" s="21" t="s">
        <v>37</v>
      </c>
      <c r="S160" s="21" t="s">
        <v>37</v>
      </c>
      <c r="T160" s="21" t="s">
        <v>37</v>
      </c>
      <c r="U160" s="21" t="s">
        <v>37</v>
      </c>
      <c r="V160" s="40" t="s">
        <v>37</v>
      </c>
      <c r="W160" s="21" t="s">
        <v>37</v>
      </c>
      <c r="X160" s="21" t="s">
        <v>37</v>
      </c>
      <c r="Y160" s="21" t="s">
        <v>37</v>
      </c>
    </row>
    <row r="161" spans="1:25" ht="48.75" customHeight="1" x14ac:dyDescent="0.25">
      <c r="A161" s="79" t="s">
        <v>91</v>
      </c>
      <c r="B161" s="77" t="s">
        <v>308</v>
      </c>
      <c r="C161" s="81" t="s">
        <v>309</v>
      </c>
      <c r="D161" s="11">
        <v>0</v>
      </c>
      <c r="E161" s="12" t="s">
        <v>1475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2">
        <v>0</v>
      </c>
      <c r="L161" s="16">
        <v>2017</v>
      </c>
      <c r="M161" s="12">
        <v>0</v>
      </c>
      <c r="N161" s="43" t="s">
        <v>1476</v>
      </c>
      <c r="O161" s="21" t="s">
        <v>37</v>
      </c>
      <c r="P161" s="21" t="s">
        <v>37</v>
      </c>
      <c r="Q161" s="21">
        <v>2.7</v>
      </c>
      <c r="R161" s="21" t="s">
        <v>37</v>
      </c>
      <c r="S161" s="21" t="s">
        <v>37</v>
      </c>
      <c r="T161" s="21" t="s">
        <v>37</v>
      </c>
      <c r="U161" s="21" t="s">
        <v>37</v>
      </c>
      <c r="V161" s="40" t="s">
        <v>37</v>
      </c>
      <c r="W161" s="21" t="s">
        <v>37</v>
      </c>
      <c r="X161" s="21" t="s">
        <v>37</v>
      </c>
      <c r="Y161" s="21" t="s">
        <v>37</v>
      </c>
    </row>
    <row r="162" spans="1:25" ht="48.75" customHeight="1" x14ac:dyDescent="0.25">
      <c r="A162" s="79" t="s">
        <v>91</v>
      </c>
      <c r="B162" s="77" t="s">
        <v>310</v>
      </c>
      <c r="C162" s="81" t="s">
        <v>311</v>
      </c>
      <c r="D162" s="11">
        <v>0</v>
      </c>
      <c r="E162" s="12" t="s">
        <v>1475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2">
        <v>0</v>
      </c>
      <c r="L162" s="16">
        <v>2017</v>
      </c>
      <c r="M162" s="12">
        <v>0</v>
      </c>
      <c r="N162" s="43" t="s">
        <v>1476</v>
      </c>
      <c r="O162" s="21" t="s">
        <v>37</v>
      </c>
      <c r="P162" s="21" t="s">
        <v>37</v>
      </c>
      <c r="Q162" s="21">
        <v>0.35</v>
      </c>
      <c r="R162" s="21" t="s">
        <v>37</v>
      </c>
      <c r="S162" s="21" t="s">
        <v>37</v>
      </c>
      <c r="T162" s="21" t="s">
        <v>37</v>
      </c>
      <c r="U162" s="21" t="s">
        <v>37</v>
      </c>
      <c r="V162" s="40" t="s">
        <v>37</v>
      </c>
      <c r="W162" s="21" t="s">
        <v>37</v>
      </c>
      <c r="X162" s="21" t="s">
        <v>37</v>
      </c>
      <c r="Y162" s="21" t="s">
        <v>37</v>
      </c>
    </row>
    <row r="163" spans="1:25" ht="48.75" customHeight="1" x14ac:dyDescent="0.25">
      <c r="A163" s="79" t="s">
        <v>91</v>
      </c>
      <c r="B163" s="77" t="s">
        <v>312</v>
      </c>
      <c r="C163" s="81" t="s">
        <v>313</v>
      </c>
      <c r="D163" s="11">
        <v>0</v>
      </c>
      <c r="E163" s="12" t="s">
        <v>1475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2">
        <v>0</v>
      </c>
      <c r="L163" s="16">
        <v>2017</v>
      </c>
      <c r="M163" s="12">
        <v>0</v>
      </c>
      <c r="N163" s="43" t="s">
        <v>1476</v>
      </c>
      <c r="O163" s="21" t="s">
        <v>37</v>
      </c>
      <c r="P163" s="21" t="s">
        <v>37</v>
      </c>
      <c r="Q163" s="21" t="s">
        <v>37</v>
      </c>
      <c r="R163" s="21" t="s">
        <v>37</v>
      </c>
      <c r="S163" s="21" t="s">
        <v>37</v>
      </c>
      <c r="T163" s="21" t="s">
        <v>37</v>
      </c>
      <c r="U163" s="21" t="s">
        <v>37</v>
      </c>
      <c r="V163" s="40" t="s">
        <v>37</v>
      </c>
      <c r="W163" s="21" t="s">
        <v>37</v>
      </c>
      <c r="X163" s="21" t="s">
        <v>37</v>
      </c>
      <c r="Y163" s="21" t="s">
        <v>37</v>
      </c>
    </row>
    <row r="164" spans="1:25" ht="48.75" customHeight="1" x14ac:dyDescent="0.25">
      <c r="A164" s="79" t="s">
        <v>91</v>
      </c>
      <c r="B164" s="77" t="s">
        <v>314</v>
      </c>
      <c r="C164" s="81" t="s">
        <v>315</v>
      </c>
      <c r="D164" s="11">
        <v>0</v>
      </c>
      <c r="E164" s="12" t="s">
        <v>1475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2">
        <v>0</v>
      </c>
      <c r="L164" s="16">
        <v>2017</v>
      </c>
      <c r="M164" s="12">
        <v>0</v>
      </c>
      <c r="N164" s="43" t="s">
        <v>1476</v>
      </c>
      <c r="O164" s="21" t="s">
        <v>37</v>
      </c>
      <c r="P164" s="21" t="s">
        <v>37</v>
      </c>
      <c r="Q164" s="21" t="s">
        <v>37</v>
      </c>
      <c r="R164" s="21" t="s">
        <v>37</v>
      </c>
      <c r="S164" s="21" t="s">
        <v>37</v>
      </c>
      <c r="T164" s="21" t="s">
        <v>37</v>
      </c>
      <c r="U164" s="21" t="s">
        <v>37</v>
      </c>
      <c r="V164" s="40" t="s">
        <v>37</v>
      </c>
      <c r="W164" s="40" t="s">
        <v>37</v>
      </c>
      <c r="X164" s="40" t="s">
        <v>37</v>
      </c>
      <c r="Y164" s="40" t="s">
        <v>37</v>
      </c>
    </row>
    <row r="165" spans="1:25" ht="48.75" customHeight="1" x14ac:dyDescent="0.25">
      <c r="A165" s="79" t="s">
        <v>91</v>
      </c>
      <c r="B165" s="77" t="s">
        <v>316</v>
      </c>
      <c r="C165" s="81" t="s">
        <v>317</v>
      </c>
      <c r="D165" s="11">
        <v>0</v>
      </c>
      <c r="E165" s="12" t="s">
        <v>1475</v>
      </c>
      <c r="F165" s="11">
        <v>1.3877990619999998</v>
      </c>
      <c r="G165" s="11">
        <v>0</v>
      </c>
      <c r="H165" s="11">
        <v>0</v>
      </c>
      <c r="I165" s="11">
        <v>0</v>
      </c>
      <c r="J165" s="11">
        <v>0</v>
      </c>
      <c r="K165" s="12">
        <v>0</v>
      </c>
      <c r="L165" s="16">
        <v>2017</v>
      </c>
      <c r="M165" s="12">
        <v>0</v>
      </c>
      <c r="N165" s="43" t="s">
        <v>1476</v>
      </c>
      <c r="O165" s="21" t="s">
        <v>37</v>
      </c>
      <c r="P165" s="21" t="s">
        <v>37</v>
      </c>
      <c r="Q165" s="21" t="s">
        <v>37</v>
      </c>
      <c r="R165" s="21" t="s">
        <v>37</v>
      </c>
      <c r="S165" s="21">
        <v>0.4</v>
      </c>
      <c r="T165" s="21" t="s">
        <v>37</v>
      </c>
      <c r="U165" s="21" t="s">
        <v>37</v>
      </c>
      <c r="V165" s="40" t="s">
        <v>37</v>
      </c>
      <c r="W165" s="40" t="s">
        <v>37</v>
      </c>
      <c r="X165" s="40" t="s">
        <v>37</v>
      </c>
      <c r="Y165" s="40" t="s">
        <v>37</v>
      </c>
    </row>
    <row r="166" spans="1:25" ht="48.75" customHeight="1" x14ac:dyDescent="0.25">
      <c r="A166" s="79" t="s">
        <v>91</v>
      </c>
      <c r="B166" s="77" t="s">
        <v>318</v>
      </c>
      <c r="C166" s="81" t="s">
        <v>319</v>
      </c>
      <c r="D166" s="11">
        <v>0</v>
      </c>
      <c r="E166" s="12" t="s">
        <v>1475</v>
      </c>
      <c r="F166" s="11">
        <v>2.6517515779999998</v>
      </c>
      <c r="G166" s="11">
        <v>0</v>
      </c>
      <c r="H166" s="11">
        <v>0</v>
      </c>
      <c r="I166" s="11">
        <v>0</v>
      </c>
      <c r="J166" s="11">
        <v>0</v>
      </c>
      <c r="K166" s="12">
        <v>0</v>
      </c>
      <c r="L166" s="16">
        <v>2017</v>
      </c>
      <c r="M166" s="12">
        <v>0</v>
      </c>
      <c r="N166" s="43" t="s">
        <v>1476</v>
      </c>
      <c r="O166" s="21" t="s">
        <v>37</v>
      </c>
      <c r="P166" s="21" t="s">
        <v>37</v>
      </c>
      <c r="Q166" s="21">
        <v>0.63</v>
      </c>
      <c r="R166" s="21" t="s">
        <v>37</v>
      </c>
      <c r="S166" s="21" t="s">
        <v>37</v>
      </c>
      <c r="T166" s="21" t="s">
        <v>37</v>
      </c>
      <c r="U166" s="21" t="s">
        <v>37</v>
      </c>
      <c r="V166" s="21" t="s">
        <v>37</v>
      </c>
      <c r="W166" s="21" t="s">
        <v>37</v>
      </c>
      <c r="X166" s="21" t="s">
        <v>37</v>
      </c>
      <c r="Y166" s="21" t="s">
        <v>37</v>
      </c>
    </row>
    <row r="167" spans="1:25" ht="48.75" customHeight="1" x14ac:dyDescent="0.25">
      <c r="A167" s="79" t="s">
        <v>91</v>
      </c>
      <c r="B167" s="77" t="s">
        <v>320</v>
      </c>
      <c r="C167" s="81" t="s">
        <v>321</v>
      </c>
      <c r="D167" s="11">
        <v>0</v>
      </c>
      <c r="E167" s="12" t="s">
        <v>1475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2">
        <v>0</v>
      </c>
      <c r="L167" s="16">
        <v>2017</v>
      </c>
      <c r="M167" s="12">
        <v>0</v>
      </c>
      <c r="N167" s="43" t="s">
        <v>1476</v>
      </c>
      <c r="O167" s="21" t="s">
        <v>37</v>
      </c>
      <c r="P167" s="21" t="s">
        <v>37</v>
      </c>
      <c r="Q167" s="21">
        <v>2.7</v>
      </c>
      <c r="R167" s="21" t="s">
        <v>37</v>
      </c>
      <c r="S167" s="21" t="s">
        <v>37</v>
      </c>
      <c r="T167" s="21" t="s">
        <v>37</v>
      </c>
      <c r="U167" s="21" t="s">
        <v>37</v>
      </c>
      <c r="V167" s="21" t="s">
        <v>37</v>
      </c>
      <c r="W167" s="21" t="s">
        <v>37</v>
      </c>
      <c r="X167" s="21" t="s">
        <v>37</v>
      </c>
      <c r="Y167" s="21" t="s">
        <v>37</v>
      </c>
    </row>
    <row r="168" spans="1:25" ht="48.75" customHeight="1" x14ac:dyDescent="0.25">
      <c r="A168" s="79" t="s">
        <v>91</v>
      </c>
      <c r="B168" s="77" t="s">
        <v>322</v>
      </c>
      <c r="C168" s="81" t="s">
        <v>323</v>
      </c>
      <c r="D168" s="11">
        <v>0</v>
      </c>
      <c r="E168" s="12" t="s">
        <v>1475</v>
      </c>
      <c r="F168" s="11">
        <v>0.124465574</v>
      </c>
      <c r="G168" s="11">
        <v>0</v>
      </c>
      <c r="H168" s="11">
        <v>0</v>
      </c>
      <c r="I168" s="11">
        <v>0</v>
      </c>
      <c r="J168" s="11">
        <v>0</v>
      </c>
      <c r="K168" s="12">
        <v>0</v>
      </c>
      <c r="L168" s="16">
        <v>2017</v>
      </c>
      <c r="M168" s="12">
        <v>0</v>
      </c>
      <c r="N168" s="43" t="s">
        <v>1476</v>
      </c>
      <c r="O168" s="21" t="s">
        <v>37</v>
      </c>
      <c r="P168" s="21" t="s">
        <v>37</v>
      </c>
      <c r="Q168" s="21">
        <v>0.1</v>
      </c>
      <c r="R168" s="21" t="s">
        <v>37</v>
      </c>
      <c r="S168" s="21" t="s">
        <v>37</v>
      </c>
      <c r="T168" s="21" t="s">
        <v>37</v>
      </c>
      <c r="U168" s="21" t="s">
        <v>37</v>
      </c>
      <c r="V168" s="21" t="s">
        <v>37</v>
      </c>
      <c r="W168" s="21" t="s">
        <v>37</v>
      </c>
      <c r="X168" s="21" t="s">
        <v>37</v>
      </c>
      <c r="Y168" s="21" t="s">
        <v>37</v>
      </c>
    </row>
    <row r="169" spans="1:25" ht="48.75" customHeight="1" x14ac:dyDescent="0.25">
      <c r="A169" s="79" t="s">
        <v>91</v>
      </c>
      <c r="B169" s="77" t="s">
        <v>324</v>
      </c>
      <c r="C169" s="81" t="s">
        <v>325</v>
      </c>
      <c r="D169" s="11">
        <v>0</v>
      </c>
      <c r="E169" s="12" t="s">
        <v>1475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2">
        <v>0</v>
      </c>
      <c r="L169" s="16">
        <v>2017</v>
      </c>
      <c r="M169" s="12">
        <v>0</v>
      </c>
      <c r="N169" s="43" t="s">
        <v>1476</v>
      </c>
      <c r="O169" s="21" t="s">
        <v>37</v>
      </c>
      <c r="P169" s="21" t="s">
        <v>37</v>
      </c>
      <c r="Q169" s="21" t="s">
        <v>37</v>
      </c>
      <c r="R169" s="21" t="s">
        <v>37</v>
      </c>
      <c r="S169" s="21" t="s">
        <v>37</v>
      </c>
      <c r="T169" s="21" t="s">
        <v>37</v>
      </c>
      <c r="U169" s="21" t="s">
        <v>37</v>
      </c>
      <c r="V169" s="21" t="s">
        <v>37</v>
      </c>
      <c r="W169" s="21" t="s">
        <v>37</v>
      </c>
      <c r="X169" s="21" t="s">
        <v>37</v>
      </c>
      <c r="Y169" s="21" t="s">
        <v>37</v>
      </c>
    </row>
    <row r="170" spans="1:25" ht="48.75" customHeight="1" x14ac:dyDescent="0.25">
      <c r="A170" s="79" t="s">
        <v>91</v>
      </c>
      <c r="B170" s="77" t="s">
        <v>326</v>
      </c>
      <c r="C170" s="81" t="s">
        <v>327</v>
      </c>
      <c r="D170" s="11">
        <v>0</v>
      </c>
      <c r="E170" s="12" t="s">
        <v>1475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2">
        <v>0</v>
      </c>
      <c r="L170" s="16">
        <v>2017</v>
      </c>
      <c r="M170" s="12">
        <v>0</v>
      </c>
      <c r="N170" s="43" t="s">
        <v>1476</v>
      </c>
      <c r="O170" s="21" t="s">
        <v>37</v>
      </c>
      <c r="P170" s="21" t="s">
        <v>37</v>
      </c>
      <c r="Q170" s="21">
        <v>0.4</v>
      </c>
      <c r="R170" s="21" t="s">
        <v>37</v>
      </c>
      <c r="S170" s="21" t="s">
        <v>37</v>
      </c>
      <c r="T170" s="21" t="s">
        <v>37</v>
      </c>
      <c r="U170" s="21" t="s">
        <v>37</v>
      </c>
      <c r="V170" s="40" t="s">
        <v>37</v>
      </c>
      <c r="W170" s="40" t="s">
        <v>37</v>
      </c>
      <c r="X170" s="40" t="s">
        <v>37</v>
      </c>
      <c r="Y170" s="40" t="s">
        <v>37</v>
      </c>
    </row>
    <row r="171" spans="1:25" ht="48.75" customHeight="1" x14ac:dyDescent="0.25">
      <c r="A171" s="79" t="s">
        <v>91</v>
      </c>
      <c r="B171" s="77" t="s">
        <v>328</v>
      </c>
      <c r="C171" s="81" t="s">
        <v>329</v>
      </c>
      <c r="D171" s="11">
        <v>0</v>
      </c>
      <c r="E171" s="12" t="s">
        <v>1475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2">
        <v>0</v>
      </c>
      <c r="L171" s="16">
        <v>2017</v>
      </c>
      <c r="M171" s="12">
        <v>0</v>
      </c>
      <c r="N171" s="43" t="s">
        <v>1476</v>
      </c>
      <c r="O171" s="21" t="s">
        <v>37</v>
      </c>
      <c r="P171" s="21" t="s">
        <v>37</v>
      </c>
      <c r="Q171" s="21" t="s">
        <v>37</v>
      </c>
      <c r="R171" s="21" t="s">
        <v>37</v>
      </c>
      <c r="S171" s="21" t="s">
        <v>37</v>
      </c>
      <c r="T171" s="21" t="s">
        <v>37</v>
      </c>
      <c r="U171" s="21" t="s">
        <v>37</v>
      </c>
      <c r="V171" s="21" t="s">
        <v>37</v>
      </c>
      <c r="W171" s="21" t="s">
        <v>37</v>
      </c>
      <c r="X171" s="21" t="s">
        <v>37</v>
      </c>
      <c r="Y171" s="21" t="s">
        <v>37</v>
      </c>
    </row>
    <row r="172" spans="1:25" ht="48.75" customHeight="1" x14ac:dyDescent="0.25">
      <c r="A172" s="79" t="s">
        <v>91</v>
      </c>
      <c r="B172" s="77" t="s">
        <v>330</v>
      </c>
      <c r="C172" s="81" t="s">
        <v>331</v>
      </c>
      <c r="D172" s="11">
        <v>0</v>
      </c>
      <c r="E172" s="12" t="s">
        <v>1475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2">
        <v>0</v>
      </c>
      <c r="L172" s="16">
        <v>2017</v>
      </c>
      <c r="M172" s="12">
        <v>0</v>
      </c>
      <c r="N172" s="43" t="s">
        <v>1476</v>
      </c>
      <c r="O172" s="21" t="s">
        <v>37</v>
      </c>
      <c r="P172" s="21" t="s">
        <v>37</v>
      </c>
      <c r="Q172" s="21" t="s">
        <v>37</v>
      </c>
      <c r="R172" s="21" t="s">
        <v>37</v>
      </c>
      <c r="S172" s="21">
        <v>1</v>
      </c>
      <c r="T172" s="21" t="s">
        <v>37</v>
      </c>
      <c r="U172" s="21" t="s">
        <v>37</v>
      </c>
      <c r="V172" s="40" t="s">
        <v>37</v>
      </c>
      <c r="W172" s="40" t="s">
        <v>37</v>
      </c>
      <c r="X172" s="40" t="s">
        <v>37</v>
      </c>
      <c r="Y172" s="40" t="s">
        <v>37</v>
      </c>
    </row>
    <row r="173" spans="1:25" ht="48.75" customHeight="1" x14ac:dyDescent="0.25">
      <c r="A173" s="79" t="s">
        <v>91</v>
      </c>
      <c r="B173" s="77" t="s">
        <v>332</v>
      </c>
      <c r="C173" s="81" t="s">
        <v>333</v>
      </c>
      <c r="D173" s="11">
        <v>0</v>
      </c>
      <c r="E173" s="12" t="s">
        <v>1475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2">
        <v>0</v>
      </c>
      <c r="L173" s="16">
        <v>2017</v>
      </c>
      <c r="M173" s="12">
        <v>0</v>
      </c>
      <c r="N173" s="43" t="s">
        <v>1476</v>
      </c>
      <c r="O173" s="21" t="s">
        <v>37</v>
      </c>
      <c r="P173" s="21" t="s">
        <v>37</v>
      </c>
      <c r="Q173" s="21">
        <v>8</v>
      </c>
      <c r="R173" s="21" t="s">
        <v>37</v>
      </c>
      <c r="S173" s="21" t="s">
        <v>37</v>
      </c>
      <c r="T173" s="21" t="s">
        <v>37</v>
      </c>
      <c r="U173" s="21" t="s">
        <v>37</v>
      </c>
      <c r="V173" s="21" t="s">
        <v>37</v>
      </c>
      <c r="W173" s="21" t="s">
        <v>37</v>
      </c>
      <c r="X173" s="21" t="s">
        <v>37</v>
      </c>
      <c r="Y173" s="21" t="s">
        <v>37</v>
      </c>
    </row>
    <row r="174" spans="1:25" ht="48.75" customHeight="1" x14ac:dyDescent="0.25">
      <c r="A174" s="79" t="s">
        <v>91</v>
      </c>
      <c r="B174" s="77" t="s">
        <v>334</v>
      </c>
      <c r="C174" s="81" t="s">
        <v>335</v>
      </c>
      <c r="D174" s="11">
        <v>0</v>
      </c>
      <c r="E174" s="12" t="s">
        <v>1475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2">
        <v>0</v>
      </c>
      <c r="L174" s="16">
        <v>2017</v>
      </c>
      <c r="M174" s="12">
        <v>0</v>
      </c>
      <c r="N174" s="43" t="s">
        <v>1476</v>
      </c>
      <c r="O174" s="21" t="s">
        <v>37</v>
      </c>
      <c r="P174" s="21" t="s">
        <v>37</v>
      </c>
      <c r="Q174" s="21">
        <v>0.28999999999999998</v>
      </c>
      <c r="R174" s="21" t="s">
        <v>37</v>
      </c>
      <c r="S174" s="21" t="s">
        <v>37</v>
      </c>
      <c r="T174" s="21" t="s">
        <v>37</v>
      </c>
      <c r="U174" s="21" t="s">
        <v>37</v>
      </c>
      <c r="V174" s="21" t="s">
        <v>37</v>
      </c>
      <c r="W174" s="21" t="s">
        <v>37</v>
      </c>
      <c r="X174" s="21" t="s">
        <v>37</v>
      </c>
      <c r="Y174" s="21" t="s">
        <v>37</v>
      </c>
    </row>
    <row r="175" spans="1:25" ht="48.75" customHeight="1" x14ac:dyDescent="0.25">
      <c r="A175" s="79" t="s">
        <v>91</v>
      </c>
      <c r="B175" s="77" t="s">
        <v>336</v>
      </c>
      <c r="C175" s="81" t="s">
        <v>337</v>
      </c>
      <c r="D175" s="11">
        <v>0</v>
      </c>
      <c r="E175" s="12" t="s">
        <v>1475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2">
        <v>0</v>
      </c>
      <c r="L175" s="16">
        <v>2017</v>
      </c>
      <c r="M175" s="12">
        <v>0</v>
      </c>
      <c r="N175" s="43" t="s">
        <v>1476</v>
      </c>
      <c r="O175" s="21" t="s">
        <v>37</v>
      </c>
      <c r="P175" s="21" t="s">
        <v>37</v>
      </c>
      <c r="Q175" s="21" t="s">
        <v>37</v>
      </c>
      <c r="R175" s="21" t="s">
        <v>37</v>
      </c>
      <c r="S175" s="21">
        <v>0.63</v>
      </c>
      <c r="T175" s="21" t="s">
        <v>37</v>
      </c>
      <c r="U175" s="21" t="s">
        <v>37</v>
      </c>
      <c r="V175" s="40" t="s">
        <v>37</v>
      </c>
      <c r="W175" s="40" t="s">
        <v>37</v>
      </c>
      <c r="X175" s="40" t="s">
        <v>37</v>
      </c>
      <c r="Y175" s="40" t="s">
        <v>37</v>
      </c>
    </row>
    <row r="176" spans="1:25" ht="48.75" customHeight="1" x14ac:dyDescent="0.25">
      <c r="A176" s="79" t="s">
        <v>91</v>
      </c>
      <c r="B176" s="77" t="s">
        <v>338</v>
      </c>
      <c r="C176" s="81" t="s">
        <v>339</v>
      </c>
      <c r="D176" s="11">
        <v>0</v>
      </c>
      <c r="E176" s="12" t="s">
        <v>1475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2">
        <v>0</v>
      </c>
      <c r="L176" s="16">
        <v>2017</v>
      </c>
      <c r="M176" s="12">
        <v>0</v>
      </c>
      <c r="N176" s="43" t="s">
        <v>1476</v>
      </c>
      <c r="O176" s="21" t="s">
        <v>37</v>
      </c>
      <c r="P176" s="21" t="s">
        <v>37</v>
      </c>
      <c r="Q176" s="21">
        <v>16</v>
      </c>
      <c r="R176" s="21" t="s">
        <v>37</v>
      </c>
      <c r="S176" s="21" t="s">
        <v>37</v>
      </c>
      <c r="T176" s="21" t="s">
        <v>37</v>
      </c>
      <c r="U176" s="21" t="s">
        <v>37</v>
      </c>
      <c r="V176" s="21" t="s">
        <v>37</v>
      </c>
      <c r="W176" s="21" t="s">
        <v>37</v>
      </c>
      <c r="X176" s="21" t="s">
        <v>37</v>
      </c>
      <c r="Y176" s="21" t="s">
        <v>37</v>
      </c>
    </row>
    <row r="177" spans="1:25" ht="48.75" customHeight="1" x14ac:dyDescent="0.25">
      <c r="A177" s="79" t="s">
        <v>91</v>
      </c>
      <c r="B177" s="77" t="s">
        <v>340</v>
      </c>
      <c r="C177" s="81" t="s">
        <v>341</v>
      </c>
      <c r="D177" s="11">
        <v>0</v>
      </c>
      <c r="E177" s="12" t="s">
        <v>1475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2">
        <v>0</v>
      </c>
      <c r="L177" s="16">
        <v>2017</v>
      </c>
      <c r="M177" s="12">
        <v>0</v>
      </c>
      <c r="N177" s="43" t="s">
        <v>1476</v>
      </c>
      <c r="O177" s="21" t="s">
        <v>37</v>
      </c>
      <c r="P177" s="21" t="s">
        <v>37</v>
      </c>
      <c r="Q177" s="21" t="s">
        <v>37</v>
      </c>
      <c r="R177" s="21" t="s">
        <v>37</v>
      </c>
      <c r="S177" s="21" t="s">
        <v>37</v>
      </c>
      <c r="T177" s="21" t="s">
        <v>37</v>
      </c>
      <c r="U177" s="21" t="s">
        <v>37</v>
      </c>
      <c r="V177" s="21" t="s">
        <v>37</v>
      </c>
      <c r="W177" s="21" t="s">
        <v>37</v>
      </c>
      <c r="X177" s="21" t="s">
        <v>37</v>
      </c>
      <c r="Y177" s="21" t="s">
        <v>37</v>
      </c>
    </row>
    <row r="178" spans="1:25" ht="48.75" customHeight="1" x14ac:dyDescent="0.25">
      <c r="A178" s="79" t="s">
        <v>91</v>
      </c>
      <c r="B178" s="77" t="s">
        <v>348</v>
      </c>
      <c r="C178" s="81" t="s">
        <v>349</v>
      </c>
      <c r="D178" s="11">
        <v>0</v>
      </c>
      <c r="E178" s="12" t="s">
        <v>1475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2">
        <v>0</v>
      </c>
      <c r="L178" s="16">
        <v>2017</v>
      </c>
      <c r="M178" s="12">
        <v>0</v>
      </c>
      <c r="N178" s="43" t="s">
        <v>1476</v>
      </c>
      <c r="O178" s="21" t="s">
        <v>37</v>
      </c>
      <c r="P178" s="21" t="s">
        <v>37</v>
      </c>
      <c r="Q178" s="21" t="s">
        <v>37</v>
      </c>
      <c r="R178" s="21" t="s">
        <v>37</v>
      </c>
      <c r="S178" s="21" t="s">
        <v>37</v>
      </c>
      <c r="T178" s="21" t="s">
        <v>37</v>
      </c>
      <c r="U178" s="21" t="s">
        <v>37</v>
      </c>
      <c r="V178" s="21" t="s">
        <v>37</v>
      </c>
      <c r="W178" s="40">
        <v>2</v>
      </c>
      <c r="X178" s="21" t="s">
        <v>37</v>
      </c>
      <c r="Y178" s="21" t="s">
        <v>37</v>
      </c>
    </row>
    <row r="179" spans="1:25" ht="48.75" customHeight="1" x14ac:dyDescent="0.25">
      <c r="A179" s="79" t="s">
        <v>91</v>
      </c>
      <c r="B179" s="77" t="s">
        <v>352</v>
      </c>
      <c r="C179" s="81" t="s">
        <v>353</v>
      </c>
      <c r="D179" s="11">
        <v>0</v>
      </c>
      <c r="E179" s="12" t="s">
        <v>1475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2">
        <v>0</v>
      </c>
      <c r="L179" s="16">
        <v>2017</v>
      </c>
      <c r="M179" s="12">
        <v>0</v>
      </c>
      <c r="N179" s="43" t="s">
        <v>1476</v>
      </c>
      <c r="O179" s="21" t="s">
        <v>37</v>
      </c>
      <c r="P179" s="21" t="s">
        <v>37</v>
      </c>
      <c r="Q179" s="21" t="s">
        <v>37</v>
      </c>
      <c r="R179" s="21" t="s">
        <v>37</v>
      </c>
      <c r="S179" s="21" t="s">
        <v>37</v>
      </c>
      <c r="T179" s="21" t="s">
        <v>37</v>
      </c>
      <c r="U179" s="21" t="s">
        <v>37</v>
      </c>
      <c r="V179" s="40" t="s">
        <v>37</v>
      </c>
      <c r="W179" s="40" t="s">
        <v>37</v>
      </c>
      <c r="X179" s="21" t="s">
        <v>37</v>
      </c>
      <c r="Y179" s="21" t="s">
        <v>37</v>
      </c>
    </row>
    <row r="180" spans="1:25" ht="48.75" customHeight="1" x14ac:dyDescent="0.25">
      <c r="A180" s="83" t="s">
        <v>91</v>
      </c>
      <c r="B180" s="77" t="s">
        <v>1501</v>
      </c>
      <c r="C180" s="78" t="s">
        <v>1502</v>
      </c>
      <c r="D180" s="11">
        <v>0</v>
      </c>
      <c r="E180" s="12" t="s">
        <v>1475</v>
      </c>
      <c r="F180" s="11">
        <v>6.572649559999999E-2</v>
      </c>
      <c r="G180" s="11">
        <v>0</v>
      </c>
      <c r="H180" s="11">
        <v>0</v>
      </c>
      <c r="I180" s="11">
        <v>0</v>
      </c>
      <c r="J180" s="11">
        <v>0</v>
      </c>
      <c r="K180" s="12">
        <v>0</v>
      </c>
      <c r="L180" s="16">
        <v>2017</v>
      </c>
      <c r="M180" s="12">
        <v>0</v>
      </c>
      <c r="N180" s="43" t="s">
        <v>1476</v>
      </c>
      <c r="O180" s="21" t="s">
        <v>37</v>
      </c>
      <c r="P180" s="21" t="s">
        <v>37</v>
      </c>
      <c r="Q180" s="21" t="s">
        <v>37</v>
      </c>
      <c r="R180" s="21" t="s">
        <v>37</v>
      </c>
      <c r="S180" s="21" t="s">
        <v>37</v>
      </c>
      <c r="T180" s="21" t="s">
        <v>37</v>
      </c>
      <c r="U180" s="21" t="s">
        <v>37</v>
      </c>
      <c r="V180" s="40" t="s">
        <v>37</v>
      </c>
      <c r="W180" s="40" t="s">
        <v>37</v>
      </c>
      <c r="X180" s="21" t="s">
        <v>37</v>
      </c>
      <c r="Y180" s="21" t="s">
        <v>37</v>
      </c>
    </row>
    <row r="181" spans="1:25" ht="48.75" customHeight="1" x14ac:dyDescent="0.25">
      <c r="A181" s="83" t="s">
        <v>91</v>
      </c>
      <c r="B181" s="77" t="s">
        <v>1503</v>
      </c>
      <c r="C181" s="78" t="s">
        <v>1504</v>
      </c>
      <c r="D181" s="11">
        <v>0</v>
      </c>
      <c r="E181" s="12" t="s">
        <v>1475</v>
      </c>
      <c r="F181" s="11">
        <v>5.2291794400000001E-2</v>
      </c>
      <c r="G181" s="11">
        <v>0</v>
      </c>
      <c r="H181" s="11">
        <v>0</v>
      </c>
      <c r="I181" s="11">
        <v>0</v>
      </c>
      <c r="J181" s="11">
        <v>0</v>
      </c>
      <c r="K181" s="12">
        <v>0</v>
      </c>
      <c r="L181" s="16">
        <v>2017</v>
      </c>
      <c r="M181" s="12">
        <v>0</v>
      </c>
      <c r="N181" s="43" t="s">
        <v>1476</v>
      </c>
      <c r="O181" s="21" t="s">
        <v>37</v>
      </c>
      <c r="P181" s="21" t="s">
        <v>37</v>
      </c>
      <c r="Q181" s="21" t="s">
        <v>37</v>
      </c>
      <c r="R181" s="21" t="s">
        <v>37</v>
      </c>
      <c r="S181" s="21" t="s">
        <v>37</v>
      </c>
      <c r="T181" s="21" t="s">
        <v>37</v>
      </c>
      <c r="U181" s="21" t="s">
        <v>37</v>
      </c>
      <c r="V181" s="40" t="s">
        <v>37</v>
      </c>
      <c r="W181" s="40" t="s">
        <v>37</v>
      </c>
      <c r="X181" s="21" t="s">
        <v>37</v>
      </c>
      <c r="Y181" s="21" t="s">
        <v>37</v>
      </c>
    </row>
    <row r="182" spans="1:25" ht="48.75" customHeight="1" x14ac:dyDescent="0.25">
      <c r="A182" s="83" t="s">
        <v>91</v>
      </c>
      <c r="B182" s="77" t="s">
        <v>1505</v>
      </c>
      <c r="C182" s="78" t="s">
        <v>1506</v>
      </c>
      <c r="D182" s="11">
        <v>0</v>
      </c>
      <c r="E182" s="12" t="s">
        <v>1475</v>
      </c>
      <c r="F182" s="11">
        <v>2.17427036</v>
      </c>
      <c r="G182" s="11">
        <v>0</v>
      </c>
      <c r="H182" s="11">
        <v>0</v>
      </c>
      <c r="I182" s="11">
        <v>0</v>
      </c>
      <c r="J182" s="11">
        <v>0</v>
      </c>
      <c r="K182" s="12">
        <v>0</v>
      </c>
      <c r="L182" s="16">
        <v>2017</v>
      </c>
      <c r="M182" s="12">
        <v>0</v>
      </c>
      <c r="N182" s="43" t="s">
        <v>1476</v>
      </c>
      <c r="O182" s="21" t="s">
        <v>37</v>
      </c>
      <c r="P182" s="21" t="s">
        <v>37</v>
      </c>
      <c r="Q182" s="21" t="s">
        <v>37</v>
      </c>
      <c r="R182" s="21" t="s">
        <v>37</v>
      </c>
      <c r="S182" s="21">
        <v>0.8</v>
      </c>
      <c r="T182" s="21" t="s">
        <v>37</v>
      </c>
      <c r="U182" s="21" t="s">
        <v>37</v>
      </c>
      <c r="V182" s="40" t="s">
        <v>37</v>
      </c>
      <c r="W182" s="40" t="s">
        <v>37</v>
      </c>
      <c r="X182" s="21" t="s">
        <v>37</v>
      </c>
      <c r="Y182" s="21" t="s">
        <v>37</v>
      </c>
    </row>
    <row r="183" spans="1:25" ht="48.75" customHeight="1" x14ac:dyDescent="0.25">
      <c r="A183" s="83" t="s">
        <v>91</v>
      </c>
      <c r="B183" s="77" t="s">
        <v>1507</v>
      </c>
      <c r="C183" s="78" t="s">
        <v>1508</v>
      </c>
      <c r="D183" s="11">
        <v>0</v>
      </c>
      <c r="E183" s="12" t="s">
        <v>1475</v>
      </c>
      <c r="F183" s="11">
        <v>1.3171294519999999</v>
      </c>
      <c r="G183" s="11">
        <v>0</v>
      </c>
      <c r="H183" s="11">
        <v>0</v>
      </c>
      <c r="I183" s="11">
        <v>0</v>
      </c>
      <c r="J183" s="11">
        <v>0</v>
      </c>
      <c r="K183" s="12">
        <v>0</v>
      </c>
      <c r="L183" s="16">
        <v>2017</v>
      </c>
      <c r="M183" s="12">
        <v>0</v>
      </c>
      <c r="N183" s="43" t="s">
        <v>1476</v>
      </c>
      <c r="O183" s="21" t="s">
        <v>37</v>
      </c>
      <c r="P183" s="21" t="s">
        <v>37</v>
      </c>
      <c r="Q183" s="21">
        <v>0.56799999999999995</v>
      </c>
      <c r="R183" s="21" t="s">
        <v>37</v>
      </c>
      <c r="S183" s="21" t="s">
        <v>37</v>
      </c>
      <c r="T183" s="21" t="s">
        <v>37</v>
      </c>
      <c r="U183" s="21" t="s">
        <v>37</v>
      </c>
      <c r="V183" s="40" t="s">
        <v>37</v>
      </c>
      <c r="W183" s="40" t="s">
        <v>37</v>
      </c>
      <c r="X183" s="21" t="s">
        <v>37</v>
      </c>
      <c r="Y183" s="21" t="s">
        <v>37</v>
      </c>
    </row>
    <row r="184" spans="1:25" ht="48.75" customHeight="1" x14ac:dyDescent="0.25">
      <c r="A184" s="83" t="s">
        <v>91</v>
      </c>
      <c r="B184" s="77" t="s">
        <v>1509</v>
      </c>
      <c r="C184" s="78" t="s">
        <v>1510</v>
      </c>
      <c r="D184" s="11">
        <v>0</v>
      </c>
      <c r="E184" s="12" t="s">
        <v>1475</v>
      </c>
      <c r="F184" s="11">
        <v>1.1661758279999999</v>
      </c>
      <c r="G184" s="11">
        <v>0</v>
      </c>
      <c r="H184" s="11">
        <v>0</v>
      </c>
      <c r="I184" s="11">
        <v>0</v>
      </c>
      <c r="J184" s="11">
        <v>0</v>
      </c>
      <c r="K184" s="12">
        <v>0</v>
      </c>
      <c r="L184" s="16">
        <v>2017</v>
      </c>
      <c r="M184" s="12">
        <v>0</v>
      </c>
      <c r="N184" s="43" t="s">
        <v>1476</v>
      </c>
      <c r="O184" s="21" t="s">
        <v>37</v>
      </c>
      <c r="P184" s="21" t="s">
        <v>37</v>
      </c>
      <c r="Q184" s="21">
        <v>0.88800000000000001</v>
      </c>
      <c r="R184" s="21" t="s">
        <v>37</v>
      </c>
      <c r="S184" s="21" t="s">
        <v>37</v>
      </c>
      <c r="T184" s="21" t="s">
        <v>37</v>
      </c>
      <c r="U184" s="21" t="s">
        <v>37</v>
      </c>
      <c r="V184" s="40" t="s">
        <v>37</v>
      </c>
      <c r="W184" s="40" t="s">
        <v>37</v>
      </c>
      <c r="X184" s="21" t="s">
        <v>37</v>
      </c>
      <c r="Y184" s="21" t="s">
        <v>37</v>
      </c>
    </row>
    <row r="185" spans="1:25" ht="48.75" customHeight="1" x14ac:dyDescent="0.25">
      <c r="A185" s="83" t="s">
        <v>91</v>
      </c>
      <c r="B185" s="77" t="s">
        <v>1511</v>
      </c>
      <c r="C185" s="78" t="s">
        <v>1512</v>
      </c>
      <c r="D185" s="11">
        <v>0</v>
      </c>
      <c r="E185" s="12" t="s">
        <v>1475</v>
      </c>
      <c r="F185" s="11">
        <v>2.1953897994</v>
      </c>
      <c r="G185" s="11">
        <v>0</v>
      </c>
      <c r="H185" s="11">
        <v>0</v>
      </c>
      <c r="I185" s="11">
        <v>0</v>
      </c>
      <c r="J185" s="11">
        <v>0</v>
      </c>
      <c r="K185" s="12">
        <v>0</v>
      </c>
      <c r="L185" s="16">
        <v>2017</v>
      </c>
      <c r="M185" s="12">
        <v>0</v>
      </c>
      <c r="N185" s="43" t="s">
        <v>1476</v>
      </c>
      <c r="O185" s="21" t="s">
        <v>37</v>
      </c>
      <c r="P185" s="21" t="s">
        <v>37</v>
      </c>
      <c r="Q185" s="21">
        <v>0.53200000000000003</v>
      </c>
      <c r="R185" s="21" t="s">
        <v>37</v>
      </c>
      <c r="S185" s="21" t="s">
        <v>37</v>
      </c>
      <c r="T185" s="21" t="s">
        <v>37</v>
      </c>
      <c r="U185" s="21" t="s">
        <v>37</v>
      </c>
      <c r="V185" s="40" t="s">
        <v>37</v>
      </c>
      <c r="W185" s="40" t="s">
        <v>37</v>
      </c>
      <c r="X185" s="21" t="s">
        <v>37</v>
      </c>
      <c r="Y185" s="21" t="s">
        <v>37</v>
      </c>
    </row>
    <row r="186" spans="1:25" ht="48.75" customHeight="1" x14ac:dyDescent="0.25">
      <c r="A186" s="83" t="s">
        <v>91</v>
      </c>
      <c r="B186" s="77" t="s">
        <v>1513</v>
      </c>
      <c r="C186" s="78" t="s">
        <v>1514</v>
      </c>
      <c r="D186" s="11">
        <v>0</v>
      </c>
      <c r="E186" s="12" t="s">
        <v>1475</v>
      </c>
      <c r="F186" s="11">
        <v>4.4165916149999997</v>
      </c>
      <c r="G186" s="11">
        <v>0</v>
      </c>
      <c r="H186" s="11">
        <v>0</v>
      </c>
      <c r="I186" s="11">
        <v>0</v>
      </c>
      <c r="J186" s="11">
        <v>0</v>
      </c>
      <c r="K186" s="12">
        <v>0</v>
      </c>
      <c r="L186" s="16">
        <v>2017</v>
      </c>
      <c r="M186" s="12">
        <v>0</v>
      </c>
      <c r="N186" s="43" t="s">
        <v>1476</v>
      </c>
      <c r="O186" s="21" t="s">
        <v>37</v>
      </c>
      <c r="P186" s="21" t="s">
        <v>37</v>
      </c>
      <c r="Q186" s="21" t="s">
        <v>37</v>
      </c>
      <c r="R186" s="21" t="s">
        <v>37</v>
      </c>
      <c r="S186" s="21">
        <v>2</v>
      </c>
      <c r="T186" s="21" t="s">
        <v>37</v>
      </c>
      <c r="U186" s="21" t="s">
        <v>37</v>
      </c>
      <c r="V186" s="40" t="s">
        <v>37</v>
      </c>
      <c r="W186" s="40" t="s">
        <v>37</v>
      </c>
      <c r="X186" s="21" t="s">
        <v>37</v>
      </c>
      <c r="Y186" s="21" t="s">
        <v>37</v>
      </c>
    </row>
    <row r="187" spans="1:25" ht="48.75" customHeight="1" x14ac:dyDescent="0.25">
      <c r="A187" s="83" t="s">
        <v>91</v>
      </c>
      <c r="B187" s="77" t="s">
        <v>1515</v>
      </c>
      <c r="C187" s="78" t="s">
        <v>1516</v>
      </c>
      <c r="D187" s="11">
        <v>0</v>
      </c>
      <c r="E187" s="12" t="s">
        <v>1475</v>
      </c>
      <c r="F187" s="11">
        <v>12.479973336199999</v>
      </c>
      <c r="G187" s="11">
        <v>0</v>
      </c>
      <c r="H187" s="11">
        <v>0</v>
      </c>
      <c r="I187" s="11">
        <v>0</v>
      </c>
      <c r="J187" s="11">
        <v>0</v>
      </c>
      <c r="K187" s="12">
        <v>0</v>
      </c>
      <c r="L187" s="16">
        <v>2017</v>
      </c>
      <c r="M187" s="12">
        <v>0</v>
      </c>
      <c r="N187" s="43" t="s">
        <v>1476</v>
      </c>
      <c r="O187" s="21" t="s">
        <v>37</v>
      </c>
      <c r="P187" s="21" t="s">
        <v>37</v>
      </c>
      <c r="Q187" s="21">
        <v>6.1520000000000001</v>
      </c>
      <c r="R187" s="21" t="s">
        <v>37</v>
      </c>
      <c r="S187" s="21" t="s">
        <v>37</v>
      </c>
      <c r="T187" s="21" t="s">
        <v>37</v>
      </c>
      <c r="U187" s="21" t="s">
        <v>37</v>
      </c>
      <c r="V187" s="40" t="s">
        <v>37</v>
      </c>
      <c r="W187" s="40" t="s">
        <v>37</v>
      </c>
      <c r="X187" s="21" t="s">
        <v>37</v>
      </c>
      <c r="Y187" s="21" t="s">
        <v>37</v>
      </c>
    </row>
    <row r="188" spans="1:25" ht="48.75" customHeight="1" x14ac:dyDescent="0.25">
      <c r="A188" s="83" t="s">
        <v>91</v>
      </c>
      <c r="B188" s="77" t="s">
        <v>1517</v>
      </c>
      <c r="C188" s="78" t="s">
        <v>1518</v>
      </c>
      <c r="D188" s="11">
        <v>0</v>
      </c>
      <c r="E188" s="12" t="s">
        <v>1475</v>
      </c>
      <c r="F188" s="11">
        <v>2.7641773405999999</v>
      </c>
      <c r="G188" s="11">
        <v>0</v>
      </c>
      <c r="H188" s="11">
        <v>0</v>
      </c>
      <c r="I188" s="11">
        <v>0</v>
      </c>
      <c r="J188" s="11">
        <v>0</v>
      </c>
      <c r="K188" s="12">
        <v>0</v>
      </c>
      <c r="L188" s="16">
        <v>2017</v>
      </c>
      <c r="M188" s="12">
        <v>0</v>
      </c>
      <c r="N188" s="43" t="s">
        <v>1476</v>
      </c>
      <c r="O188" s="21" t="s">
        <v>37</v>
      </c>
      <c r="P188" s="21" t="s">
        <v>37</v>
      </c>
      <c r="Q188" s="21">
        <v>1.8</v>
      </c>
      <c r="R188" s="21" t="s">
        <v>37</v>
      </c>
      <c r="S188" s="21" t="s">
        <v>37</v>
      </c>
      <c r="T188" s="21" t="s">
        <v>37</v>
      </c>
      <c r="U188" s="21" t="s">
        <v>37</v>
      </c>
      <c r="V188" s="40" t="s">
        <v>37</v>
      </c>
      <c r="W188" s="40" t="s">
        <v>37</v>
      </c>
      <c r="X188" s="21" t="s">
        <v>37</v>
      </c>
      <c r="Y188" s="21" t="s">
        <v>37</v>
      </c>
    </row>
    <row r="189" spans="1:25" ht="48.75" customHeight="1" x14ac:dyDescent="0.25">
      <c r="A189" s="83" t="s">
        <v>91</v>
      </c>
      <c r="B189" s="77" t="s">
        <v>1519</v>
      </c>
      <c r="C189" s="78" t="s">
        <v>1520</v>
      </c>
      <c r="D189" s="11">
        <v>0</v>
      </c>
      <c r="E189" s="12" t="s">
        <v>1475</v>
      </c>
      <c r="F189" s="11">
        <v>3.4333468799999996E-2</v>
      </c>
      <c r="G189" s="11">
        <v>0</v>
      </c>
      <c r="H189" s="11">
        <v>0</v>
      </c>
      <c r="I189" s="11">
        <v>0</v>
      </c>
      <c r="J189" s="11">
        <v>0</v>
      </c>
      <c r="K189" s="12">
        <v>0</v>
      </c>
      <c r="L189" s="16">
        <v>2017</v>
      </c>
      <c r="M189" s="12">
        <v>0</v>
      </c>
      <c r="N189" s="43" t="s">
        <v>1476</v>
      </c>
      <c r="O189" s="21" t="s">
        <v>37</v>
      </c>
      <c r="P189" s="21" t="s">
        <v>37</v>
      </c>
      <c r="Q189" s="21" t="s">
        <v>37</v>
      </c>
      <c r="R189" s="21" t="s">
        <v>37</v>
      </c>
      <c r="S189" s="21" t="s">
        <v>37</v>
      </c>
      <c r="T189" s="21" t="s">
        <v>37</v>
      </c>
      <c r="U189" s="21" t="s">
        <v>37</v>
      </c>
      <c r="V189" s="40" t="s">
        <v>37</v>
      </c>
      <c r="W189" s="40" t="s">
        <v>37</v>
      </c>
      <c r="X189" s="21" t="s">
        <v>37</v>
      </c>
      <c r="Y189" s="21" t="s">
        <v>37</v>
      </c>
    </row>
    <row r="190" spans="1:25" ht="48.75" customHeight="1" x14ac:dyDescent="0.25">
      <c r="A190" s="83" t="s">
        <v>91</v>
      </c>
      <c r="B190" s="77" t="s">
        <v>1521</v>
      </c>
      <c r="C190" s="78" t="s">
        <v>1522</v>
      </c>
      <c r="D190" s="11">
        <v>0</v>
      </c>
      <c r="E190" s="12" t="s">
        <v>1475</v>
      </c>
      <c r="F190" s="11">
        <v>2.7783808E-2</v>
      </c>
      <c r="G190" s="11">
        <v>0</v>
      </c>
      <c r="H190" s="11">
        <v>0</v>
      </c>
      <c r="I190" s="11">
        <v>0</v>
      </c>
      <c r="J190" s="11">
        <v>0</v>
      </c>
      <c r="K190" s="12">
        <v>0</v>
      </c>
      <c r="L190" s="16">
        <v>2017</v>
      </c>
      <c r="M190" s="12">
        <v>0</v>
      </c>
      <c r="N190" s="43" t="s">
        <v>1476</v>
      </c>
      <c r="O190" s="21" t="s">
        <v>37</v>
      </c>
      <c r="P190" s="21" t="s">
        <v>37</v>
      </c>
      <c r="Q190" s="21" t="s">
        <v>37</v>
      </c>
      <c r="R190" s="21" t="s">
        <v>37</v>
      </c>
      <c r="S190" s="21" t="s">
        <v>37</v>
      </c>
      <c r="T190" s="21" t="s">
        <v>37</v>
      </c>
      <c r="U190" s="21" t="s">
        <v>37</v>
      </c>
      <c r="V190" s="40" t="s">
        <v>37</v>
      </c>
      <c r="W190" s="40" t="s">
        <v>37</v>
      </c>
      <c r="X190" s="21" t="s">
        <v>37</v>
      </c>
      <c r="Y190" s="21" t="s">
        <v>37</v>
      </c>
    </row>
    <row r="191" spans="1:25" ht="48.75" customHeight="1" x14ac:dyDescent="0.25">
      <c r="A191" s="83" t="s">
        <v>91</v>
      </c>
      <c r="B191" s="77" t="s">
        <v>1523</v>
      </c>
      <c r="C191" s="78" t="s">
        <v>1524</v>
      </c>
      <c r="D191" s="11">
        <v>0</v>
      </c>
      <c r="E191" s="12" t="s">
        <v>1475</v>
      </c>
      <c r="F191" s="11">
        <v>1.9514521399999998E-2</v>
      </c>
      <c r="G191" s="11">
        <v>0</v>
      </c>
      <c r="H191" s="11">
        <v>0</v>
      </c>
      <c r="I191" s="11">
        <v>0</v>
      </c>
      <c r="J191" s="11">
        <v>0</v>
      </c>
      <c r="K191" s="12">
        <v>0</v>
      </c>
      <c r="L191" s="16">
        <v>2017</v>
      </c>
      <c r="M191" s="12">
        <v>0</v>
      </c>
      <c r="N191" s="43" t="s">
        <v>1476</v>
      </c>
      <c r="O191" s="21" t="s">
        <v>37</v>
      </c>
      <c r="P191" s="21" t="s">
        <v>37</v>
      </c>
      <c r="Q191" s="21" t="s">
        <v>37</v>
      </c>
      <c r="R191" s="21" t="s">
        <v>37</v>
      </c>
      <c r="S191" s="21" t="s">
        <v>37</v>
      </c>
      <c r="T191" s="21" t="s">
        <v>37</v>
      </c>
      <c r="U191" s="21" t="s">
        <v>37</v>
      </c>
      <c r="V191" s="40" t="s">
        <v>37</v>
      </c>
      <c r="W191" s="40" t="s">
        <v>37</v>
      </c>
      <c r="X191" s="21" t="s">
        <v>37</v>
      </c>
      <c r="Y191" s="21" t="s">
        <v>37</v>
      </c>
    </row>
    <row r="192" spans="1:25" ht="48.75" customHeight="1" x14ac:dyDescent="0.25">
      <c r="A192" s="83" t="s">
        <v>91</v>
      </c>
      <c r="B192" s="77" t="s">
        <v>1525</v>
      </c>
      <c r="C192" s="78" t="s">
        <v>1526</v>
      </c>
      <c r="D192" s="11">
        <v>0</v>
      </c>
      <c r="E192" s="12" t="s">
        <v>1475</v>
      </c>
      <c r="F192" s="11">
        <v>5.7508549973999994</v>
      </c>
      <c r="G192" s="11">
        <v>0</v>
      </c>
      <c r="H192" s="11">
        <v>0</v>
      </c>
      <c r="I192" s="11">
        <v>0</v>
      </c>
      <c r="J192" s="11">
        <v>0</v>
      </c>
      <c r="K192" s="12">
        <v>0</v>
      </c>
      <c r="L192" s="16">
        <v>2017</v>
      </c>
      <c r="M192" s="12">
        <v>0</v>
      </c>
      <c r="N192" s="43" t="s">
        <v>1476</v>
      </c>
      <c r="O192" s="21" t="s">
        <v>37</v>
      </c>
      <c r="P192" s="21" t="s">
        <v>37</v>
      </c>
      <c r="Q192" s="21">
        <v>2.1560000000000001</v>
      </c>
      <c r="R192" s="21" t="s">
        <v>37</v>
      </c>
      <c r="S192" s="21" t="s">
        <v>37</v>
      </c>
      <c r="T192" s="21" t="s">
        <v>37</v>
      </c>
      <c r="U192" s="21" t="s">
        <v>37</v>
      </c>
      <c r="V192" s="40" t="s">
        <v>37</v>
      </c>
      <c r="W192" s="40" t="s">
        <v>37</v>
      </c>
      <c r="X192" s="21" t="s">
        <v>37</v>
      </c>
      <c r="Y192" s="21" t="s">
        <v>37</v>
      </c>
    </row>
    <row r="193" spans="1:25" ht="48.75" customHeight="1" x14ac:dyDescent="0.25">
      <c r="A193" s="83" t="s">
        <v>91</v>
      </c>
      <c r="B193" s="77" t="s">
        <v>1527</v>
      </c>
      <c r="C193" s="78" t="s">
        <v>1528</v>
      </c>
      <c r="D193" s="11">
        <v>0</v>
      </c>
      <c r="E193" s="12" t="s">
        <v>1475</v>
      </c>
      <c r="F193" s="11">
        <v>4.1612325349999999</v>
      </c>
      <c r="G193" s="11">
        <v>0</v>
      </c>
      <c r="H193" s="11">
        <v>0</v>
      </c>
      <c r="I193" s="11">
        <v>0</v>
      </c>
      <c r="J193" s="11">
        <v>0</v>
      </c>
      <c r="K193" s="12">
        <v>0</v>
      </c>
      <c r="L193" s="16">
        <v>2017</v>
      </c>
      <c r="M193" s="12">
        <v>0</v>
      </c>
      <c r="N193" s="43" t="s">
        <v>1476</v>
      </c>
      <c r="O193" s="21" t="s">
        <v>37</v>
      </c>
      <c r="P193" s="21" t="s">
        <v>37</v>
      </c>
      <c r="Q193" s="21">
        <v>1.4950000000000001</v>
      </c>
      <c r="R193" s="21" t="s">
        <v>37</v>
      </c>
      <c r="S193" s="21" t="s">
        <v>37</v>
      </c>
      <c r="T193" s="21" t="s">
        <v>37</v>
      </c>
      <c r="U193" s="21" t="s">
        <v>37</v>
      </c>
      <c r="V193" s="40" t="s">
        <v>37</v>
      </c>
      <c r="W193" s="40" t="s">
        <v>37</v>
      </c>
      <c r="X193" s="21" t="s">
        <v>37</v>
      </c>
      <c r="Y193" s="21" t="s">
        <v>37</v>
      </c>
    </row>
    <row r="194" spans="1:25" ht="48.75" customHeight="1" x14ac:dyDescent="0.25">
      <c r="A194" s="83" t="s">
        <v>91</v>
      </c>
      <c r="B194" s="77" t="s">
        <v>1529</v>
      </c>
      <c r="C194" s="78" t="s">
        <v>1530</v>
      </c>
      <c r="D194" s="11">
        <v>0</v>
      </c>
      <c r="E194" s="12" t="s">
        <v>1475</v>
      </c>
      <c r="F194" s="11">
        <v>3.6550712400000004E-2</v>
      </c>
      <c r="G194" s="11">
        <v>0</v>
      </c>
      <c r="H194" s="11">
        <v>0</v>
      </c>
      <c r="I194" s="11">
        <v>0</v>
      </c>
      <c r="J194" s="11">
        <v>0</v>
      </c>
      <c r="K194" s="12">
        <v>0</v>
      </c>
      <c r="L194" s="16">
        <v>2017</v>
      </c>
      <c r="M194" s="12">
        <v>0</v>
      </c>
      <c r="N194" s="43" t="s">
        <v>1476</v>
      </c>
      <c r="O194" s="21" t="s">
        <v>37</v>
      </c>
      <c r="P194" s="21" t="s">
        <v>37</v>
      </c>
      <c r="Q194" s="21" t="s">
        <v>37</v>
      </c>
      <c r="R194" s="21" t="s">
        <v>37</v>
      </c>
      <c r="S194" s="21" t="s">
        <v>37</v>
      </c>
      <c r="T194" s="21" t="s">
        <v>37</v>
      </c>
      <c r="U194" s="21" t="s">
        <v>37</v>
      </c>
      <c r="V194" s="40" t="s">
        <v>37</v>
      </c>
      <c r="W194" s="40" t="s">
        <v>37</v>
      </c>
      <c r="X194" s="21" t="s">
        <v>37</v>
      </c>
      <c r="Y194" s="21" t="s">
        <v>37</v>
      </c>
    </row>
    <row r="195" spans="1:25" ht="48.75" customHeight="1" x14ac:dyDescent="0.25">
      <c r="A195" s="83" t="s">
        <v>91</v>
      </c>
      <c r="B195" s="77" t="s">
        <v>1531</v>
      </c>
      <c r="C195" s="78" t="s">
        <v>1532</v>
      </c>
      <c r="D195" s="11">
        <v>0</v>
      </c>
      <c r="E195" s="12" t="s">
        <v>1475</v>
      </c>
      <c r="F195" s="11">
        <v>1.1748800861999997</v>
      </c>
      <c r="G195" s="11">
        <v>0</v>
      </c>
      <c r="H195" s="11">
        <v>0</v>
      </c>
      <c r="I195" s="11">
        <v>0</v>
      </c>
      <c r="J195" s="11">
        <v>0</v>
      </c>
      <c r="K195" s="12">
        <v>0</v>
      </c>
      <c r="L195" s="16">
        <v>2017</v>
      </c>
      <c r="M195" s="12">
        <v>0</v>
      </c>
      <c r="N195" s="43" t="s">
        <v>1476</v>
      </c>
      <c r="O195" s="21" t="s">
        <v>37</v>
      </c>
      <c r="P195" s="21" t="s">
        <v>37</v>
      </c>
      <c r="Q195" s="21">
        <v>0.75600000000000001</v>
      </c>
      <c r="R195" s="21" t="s">
        <v>37</v>
      </c>
      <c r="S195" s="21" t="s">
        <v>37</v>
      </c>
      <c r="T195" s="21" t="s">
        <v>37</v>
      </c>
      <c r="U195" s="21" t="s">
        <v>37</v>
      </c>
      <c r="V195" s="40" t="s">
        <v>37</v>
      </c>
      <c r="W195" s="40" t="s">
        <v>37</v>
      </c>
      <c r="X195" s="21" t="s">
        <v>37</v>
      </c>
      <c r="Y195" s="21" t="s">
        <v>37</v>
      </c>
    </row>
    <row r="196" spans="1:25" ht="48.75" customHeight="1" x14ac:dyDescent="0.25">
      <c r="A196" s="83" t="s">
        <v>91</v>
      </c>
      <c r="B196" s="77" t="s">
        <v>1533</v>
      </c>
      <c r="C196" s="78" t="s">
        <v>1534</v>
      </c>
      <c r="D196" s="11">
        <v>0</v>
      </c>
      <c r="E196" s="12" t="s">
        <v>1475</v>
      </c>
      <c r="F196" s="11">
        <v>10.5405442044</v>
      </c>
      <c r="G196" s="11">
        <v>0</v>
      </c>
      <c r="H196" s="11">
        <v>0</v>
      </c>
      <c r="I196" s="11">
        <v>0</v>
      </c>
      <c r="J196" s="11">
        <v>0</v>
      </c>
      <c r="K196" s="12">
        <v>0</v>
      </c>
      <c r="L196" s="16">
        <v>2017</v>
      </c>
      <c r="M196" s="12">
        <v>0</v>
      </c>
      <c r="N196" s="43" t="s">
        <v>1476</v>
      </c>
      <c r="O196" s="21" t="s">
        <v>37</v>
      </c>
      <c r="P196" s="21" t="s">
        <v>37</v>
      </c>
      <c r="Q196" s="21" t="s">
        <v>37</v>
      </c>
      <c r="R196" s="21" t="s">
        <v>37</v>
      </c>
      <c r="S196" s="21">
        <v>4</v>
      </c>
      <c r="T196" s="21" t="s">
        <v>37</v>
      </c>
      <c r="U196" s="21" t="s">
        <v>37</v>
      </c>
      <c r="V196" s="40" t="s">
        <v>37</v>
      </c>
      <c r="W196" s="40" t="s">
        <v>37</v>
      </c>
      <c r="X196" s="21" t="s">
        <v>37</v>
      </c>
      <c r="Y196" s="21" t="s">
        <v>37</v>
      </c>
    </row>
    <row r="197" spans="1:25" ht="48.75" customHeight="1" x14ac:dyDescent="0.25">
      <c r="A197" s="83" t="s">
        <v>91</v>
      </c>
      <c r="B197" s="77" t="s">
        <v>1535</v>
      </c>
      <c r="C197" s="78" t="s">
        <v>1536</v>
      </c>
      <c r="D197" s="11">
        <v>0</v>
      </c>
      <c r="E197" s="12" t="s">
        <v>1475</v>
      </c>
      <c r="F197" s="11">
        <v>11.005279274799999</v>
      </c>
      <c r="G197" s="11">
        <v>0</v>
      </c>
      <c r="H197" s="11">
        <v>0</v>
      </c>
      <c r="I197" s="11">
        <v>0</v>
      </c>
      <c r="J197" s="11">
        <v>0</v>
      </c>
      <c r="K197" s="12">
        <v>0</v>
      </c>
      <c r="L197" s="16">
        <v>2017</v>
      </c>
      <c r="M197" s="12">
        <v>0</v>
      </c>
      <c r="N197" s="43" t="s">
        <v>1476</v>
      </c>
      <c r="O197" s="21" t="s">
        <v>37</v>
      </c>
      <c r="P197" s="21" t="s">
        <v>37</v>
      </c>
      <c r="Q197" s="21">
        <v>3.0070000000000001</v>
      </c>
      <c r="R197" s="21" t="s">
        <v>37</v>
      </c>
      <c r="S197" s="21" t="s">
        <v>37</v>
      </c>
      <c r="T197" s="21" t="s">
        <v>37</v>
      </c>
      <c r="U197" s="21" t="s">
        <v>37</v>
      </c>
      <c r="V197" s="40" t="s">
        <v>37</v>
      </c>
      <c r="W197" s="40" t="s">
        <v>37</v>
      </c>
      <c r="X197" s="21" t="s">
        <v>37</v>
      </c>
      <c r="Y197" s="21" t="s">
        <v>37</v>
      </c>
    </row>
    <row r="198" spans="1:25" ht="48.75" customHeight="1" x14ac:dyDescent="0.25">
      <c r="A198" s="83" t="s">
        <v>91</v>
      </c>
      <c r="B198" s="77" t="s">
        <v>1537</v>
      </c>
      <c r="C198" s="78" t="s">
        <v>1538</v>
      </c>
      <c r="D198" s="11">
        <v>0</v>
      </c>
      <c r="E198" s="12" t="s">
        <v>1475</v>
      </c>
      <c r="F198" s="11">
        <v>2.5891747265999996</v>
      </c>
      <c r="G198" s="11">
        <v>0</v>
      </c>
      <c r="H198" s="11">
        <v>0</v>
      </c>
      <c r="I198" s="11">
        <v>0</v>
      </c>
      <c r="J198" s="11">
        <v>0</v>
      </c>
      <c r="K198" s="12">
        <v>0</v>
      </c>
      <c r="L198" s="16">
        <v>2017</v>
      </c>
      <c r="M198" s="12">
        <v>0</v>
      </c>
      <c r="N198" s="43" t="s">
        <v>1476</v>
      </c>
      <c r="O198" s="21" t="s">
        <v>37</v>
      </c>
      <c r="P198" s="21" t="s">
        <v>37</v>
      </c>
      <c r="Q198" s="21">
        <v>1.258</v>
      </c>
      <c r="R198" s="21" t="s">
        <v>37</v>
      </c>
      <c r="S198" s="21" t="s">
        <v>37</v>
      </c>
      <c r="T198" s="21" t="s">
        <v>37</v>
      </c>
      <c r="U198" s="21" t="s">
        <v>37</v>
      </c>
      <c r="V198" s="40" t="s">
        <v>37</v>
      </c>
      <c r="W198" s="40" t="s">
        <v>37</v>
      </c>
      <c r="X198" s="21" t="s">
        <v>37</v>
      </c>
      <c r="Y198" s="21" t="s">
        <v>37</v>
      </c>
    </row>
    <row r="199" spans="1:25" ht="48.75" customHeight="1" x14ac:dyDescent="0.25">
      <c r="A199" s="83" t="s">
        <v>91</v>
      </c>
      <c r="B199" s="77" t="s">
        <v>1539</v>
      </c>
      <c r="C199" s="78" t="s">
        <v>1540</v>
      </c>
      <c r="D199" s="11">
        <v>0</v>
      </c>
      <c r="E199" s="12" t="s">
        <v>1475</v>
      </c>
      <c r="F199" s="11">
        <v>9.6255243199999979E-2</v>
      </c>
      <c r="G199" s="11">
        <v>0</v>
      </c>
      <c r="H199" s="11">
        <v>0</v>
      </c>
      <c r="I199" s="11">
        <v>0</v>
      </c>
      <c r="J199" s="11">
        <v>0</v>
      </c>
      <c r="K199" s="12">
        <v>0</v>
      </c>
      <c r="L199" s="16">
        <v>2017</v>
      </c>
      <c r="M199" s="12">
        <v>0</v>
      </c>
      <c r="N199" s="43" t="s">
        <v>1476</v>
      </c>
      <c r="O199" s="21" t="s">
        <v>37</v>
      </c>
      <c r="P199" s="21" t="s">
        <v>37</v>
      </c>
      <c r="Q199" s="21" t="s">
        <v>37</v>
      </c>
      <c r="R199" s="21" t="s">
        <v>37</v>
      </c>
      <c r="S199" s="21" t="s">
        <v>37</v>
      </c>
      <c r="T199" s="21" t="s">
        <v>37</v>
      </c>
      <c r="U199" s="21" t="s">
        <v>37</v>
      </c>
      <c r="V199" s="40" t="s">
        <v>37</v>
      </c>
      <c r="W199" s="40" t="s">
        <v>37</v>
      </c>
      <c r="X199" s="21" t="s">
        <v>37</v>
      </c>
      <c r="Y199" s="21" t="s">
        <v>37</v>
      </c>
    </row>
    <row r="200" spans="1:25" ht="66" customHeight="1" x14ac:dyDescent="0.25">
      <c r="A200" s="79" t="s">
        <v>91</v>
      </c>
      <c r="B200" s="80" t="s">
        <v>1541</v>
      </c>
      <c r="C200" s="81" t="s">
        <v>1542</v>
      </c>
      <c r="D200" s="11">
        <v>0</v>
      </c>
      <c r="E200" s="12" t="s">
        <v>1475</v>
      </c>
      <c r="F200" s="11">
        <v>4.5136758199999995E-2</v>
      </c>
      <c r="G200" s="11">
        <v>0</v>
      </c>
      <c r="H200" s="11">
        <v>0</v>
      </c>
      <c r="I200" s="11">
        <v>0</v>
      </c>
      <c r="J200" s="11">
        <v>0</v>
      </c>
      <c r="K200" s="12">
        <v>0</v>
      </c>
      <c r="L200" s="16">
        <v>2017</v>
      </c>
      <c r="M200" s="12">
        <v>0</v>
      </c>
      <c r="N200" s="43" t="s">
        <v>1476</v>
      </c>
      <c r="O200" s="21" t="s">
        <v>37</v>
      </c>
      <c r="P200" s="21" t="s">
        <v>37</v>
      </c>
      <c r="Q200" s="21" t="s">
        <v>37</v>
      </c>
      <c r="R200" s="21" t="s">
        <v>37</v>
      </c>
      <c r="S200" s="21" t="s">
        <v>37</v>
      </c>
      <c r="T200" s="21" t="s">
        <v>37</v>
      </c>
      <c r="U200" s="21" t="s">
        <v>37</v>
      </c>
      <c r="V200" s="40" t="s">
        <v>37</v>
      </c>
      <c r="W200" s="40" t="s">
        <v>37</v>
      </c>
      <c r="X200" s="21" t="s">
        <v>37</v>
      </c>
      <c r="Y200" s="21" t="s">
        <v>37</v>
      </c>
    </row>
    <row r="201" spans="1:25" ht="48.75" customHeight="1" x14ac:dyDescent="0.25">
      <c r="A201" s="79" t="s">
        <v>91</v>
      </c>
      <c r="B201" s="80" t="s">
        <v>1543</v>
      </c>
      <c r="C201" s="81" t="s">
        <v>1544</v>
      </c>
      <c r="D201" s="11">
        <v>0</v>
      </c>
      <c r="E201" s="12" t="s">
        <v>1475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2">
        <v>0</v>
      </c>
      <c r="L201" s="16">
        <v>2017</v>
      </c>
      <c r="M201" s="12">
        <v>0</v>
      </c>
      <c r="N201" s="43" t="s">
        <v>1476</v>
      </c>
      <c r="O201" s="21" t="s">
        <v>37</v>
      </c>
      <c r="P201" s="21" t="s">
        <v>37</v>
      </c>
      <c r="Q201" s="21" t="s">
        <v>37</v>
      </c>
      <c r="R201" s="21" t="s">
        <v>37</v>
      </c>
      <c r="S201" s="21">
        <v>2.4</v>
      </c>
      <c r="T201" s="21" t="s">
        <v>37</v>
      </c>
      <c r="U201" s="21" t="s">
        <v>37</v>
      </c>
      <c r="V201" s="40" t="s">
        <v>37</v>
      </c>
      <c r="W201" s="40" t="s">
        <v>37</v>
      </c>
      <c r="X201" s="21" t="s">
        <v>37</v>
      </c>
      <c r="Y201" s="21" t="s">
        <v>37</v>
      </c>
    </row>
    <row r="202" spans="1:25" ht="48.75" customHeight="1" x14ac:dyDescent="0.25">
      <c r="A202" s="79" t="s">
        <v>91</v>
      </c>
      <c r="B202" s="80" t="s">
        <v>1545</v>
      </c>
      <c r="C202" s="81" t="s">
        <v>1546</v>
      </c>
      <c r="D202" s="11">
        <v>0</v>
      </c>
      <c r="E202" s="12" t="s">
        <v>1475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2">
        <v>0</v>
      </c>
      <c r="L202" s="16">
        <v>2017</v>
      </c>
      <c r="M202" s="12">
        <v>0</v>
      </c>
      <c r="N202" s="43" t="s">
        <v>1476</v>
      </c>
      <c r="O202" s="21" t="s">
        <v>37</v>
      </c>
      <c r="P202" s="21" t="s">
        <v>37</v>
      </c>
      <c r="Q202" s="21" t="s">
        <v>37</v>
      </c>
      <c r="R202" s="21" t="s">
        <v>37</v>
      </c>
      <c r="S202" s="21" t="s">
        <v>37</v>
      </c>
      <c r="T202" s="21" t="s">
        <v>37</v>
      </c>
      <c r="U202" s="21" t="s">
        <v>37</v>
      </c>
      <c r="V202" s="40" t="s">
        <v>37</v>
      </c>
      <c r="W202" s="40" t="s">
        <v>37</v>
      </c>
      <c r="X202" s="21" t="s">
        <v>37</v>
      </c>
      <c r="Y202" s="21" t="s">
        <v>37</v>
      </c>
    </row>
    <row r="203" spans="1:25" ht="30" x14ac:dyDescent="0.25">
      <c r="A203" s="79" t="s">
        <v>91</v>
      </c>
      <c r="B203" s="77" t="s">
        <v>1896</v>
      </c>
      <c r="C203" s="81" t="s">
        <v>1897</v>
      </c>
      <c r="D203" s="11">
        <v>0</v>
      </c>
      <c r="E203" s="10" t="s">
        <v>37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0">
        <v>0</v>
      </c>
      <c r="L203" s="17" t="s">
        <v>37</v>
      </c>
      <c r="M203" s="10">
        <v>0</v>
      </c>
      <c r="N203" s="44" t="s">
        <v>37</v>
      </c>
      <c r="O203" s="21" t="s">
        <v>37</v>
      </c>
      <c r="P203" s="21" t="s">
        <v>37</v>
      </c>
      <c r="Q203" s="21">
        <v>2.2000000000000002</v>
      </c>
      <c r="R203" s="21" t="s">
        <v>37</v>
      </c>
      <c r="S203" s="21" t="s">
        <v>37</v>
      </c>
      <c r="T203" s="21" t="s">
        <v>37</v>
      </c>
      <c r="U203" s="21" t="s">
        <v>37</v>
      </c>
      <c r="V203" s="40" t="s">
        <v>37</v>
      </c>
      <c r="W203" s="40" t="s">
        <v>37</v>
      </c>
      <c r="X203" s="21" t="s">
        <v>37</v>
      </c>
      <c r="Y203" s="21" t="s">
        <v>37</v>
      </c>
    </row>
    <row r="204" spans="1:25" ht="45" x14ac:dyDescent="0.25">
      <c r="A204" s="79" t="s">
        <v>91</v>
      </c>
      <c r="B204" s="77" t="s">
        <v>1898</v>
      </c>
      <c r="C204" s="81" t="s">
        <v>1899</v>
      </c>
      <c r="D204" s="11">
        <v>0</v>
      </c>
      <c r="E204" s="10" t="s">
        <v>37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>
        <v>0</v>
      </c>
      <c r="L204" s="17" t="s">
        <v>37</v>
      </c>
      <c r="M204" s="10">
        <v>0</v>
      </c>
      <c r="N204" s="44" t="s">
        <v>37</v>
      </c>
      <c r="O204" s="21" t="s">
        <v>37</v>
      </c>
      <c r="P204" s="21" t="s">
        <v>37</v>
      </c>
      <c r="Q204" s="21" t="s">
        <v>37</v>
      </c>
      <c r="R204" s="21" t="s">
        <v>37</v>
      </c>
      <c r="S204" s="21" t="s">
        <v>37</v>
      </c>
      <c r="T204" s="21" t="s">
        <v>37</v>
      </c>
      <c r="U204" s="21" t="s">
        <v>37</v>
      </c>
      <c r="V204" s="40" t="s">
        <v>37</v>
      </c>
      <c r="W204" s="40" t="s">
        <v>37</v>
      </c>
      <c r="X204" s="21" t="s">
        <v>37</v>
      </c>
      <c r="Y204" s="21" t="s">
        <v>37</v>
      </c>
    </row>
    <row r="205" spans="1:25" ht="30" x14ac:dyDescent="0.25">
      <c r="A205" s="79" t="s">
        <v>91</v>
      </c>
      <c r="B205" s="80" t="s">
        <v>1900</v>
      </c>
      <c r="C205" s="81" t="s">
        <v>1901</v>
      </c>
      <c r="D205" s="11">
        <v>0</v>
      </c>
      <c r="E205" s="10" t="s">
        <v>37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0">
        <v>0</v>
      </c>
      <c r="L205" s="17" t="s">
        <v>37</v>
      </c>
      <c r="M205" s="10">
        <v>0</v>
      </c>
      <c r="N205" s="44" t="s">
        <v>37</v>
      </c>
      <c r="O205" s="21" t="s">
        <v>37</v>
      </c>
      <c r="P205" s="21" t="s">
        <v>37</v>
      </c>
      <c r="Q205" s="21">
        <v>1.7</v>
      </c>
      <c r="R205" s="21" t="s">
        <v>37</v>
      </c>
      <c r="S205" s="21" t="s">
        <v>37</v>
      </c>
      <c r="T205" s="21" t="s">
        <v>37</v>
      </c>
      <c r="U205" s="21" t="s">
        <v>37</v>
      </c>
      <c r="V205" s="40" t="s">
        <v>37</v>
      </c>
      <c r="W205" s="40" t="s">
        <v>37</v>
      </c>
      <c r="X205" s="21" t="s">
        <v>37</v>
      </c>
      <c r="Y205" s="21" t="s">
        <v>37</v>
      </c>
    </row>
    <row r="206" spans="1:25" ht="30" x14ac:dyDescent="0.25">
      <c r="A206" s="79" t="s">
        <v>91</v>
      </c>
      <c r="B206" s="80" t="s">
        <v>1902</v>
      </c>
      <c r="C206" s="81" t="s">
        <v>1903</v>
      </c>
      <c r="D206" s="11">
        <v>0</v>
      </c>
      <c r="E206" s="10" t="s">
        <v>37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0">
        <v>0</v>
      </c>
      <c r="L206" s="17" t="s">
        <v>37</v>
      </c>
      <c r="M206" s="10">
        <v>0</v>
      </c>
      <c r="N206" s="44" t="s">
        <v>37</v>
      </c>
      <c r="O206" s="21" t="s">
        <v>37</v>
      </c>
      <c r="P206" s="21" t="s">
        <v>37</v>
      </c>
      <c r="Q206" s="21" t="s">
        <v>37</v>
      </c>
      <c r="R206" s="21" t="s">
        <v>37</v>
      </c>
      <c r="S206" s="21" t="s">
        <v>37</v>
      </c>
      <c r="T206" s="21" t="s">
        <v>37</v>
      </c>
      <c r="U206" s="21" t="s">
        <v>37</v>
      </c>
      <c r="V206" s="40" t="s">
        <v>37</v>
      </c>
      <c r="W206" s="40">
        <v>2</v>
      </c>
      <c r="X206" s="21" t="s">
        <v>37</v>
      </c>
      <c r="Y206" s="21" t="s">
        <v>37</v>
      </c>
    </row>
    <row r="207" spans="1:25" ht="45" x14ac:dyDescent="0.25">
      <c r="A207" s="79" t="s">
        <v>91</v>
      </c>
      <c r="B207" s="80" t="s">
        <v>1904</v>
      </c>
      <c r="C207" s="81" t="s">
        <v>1905</v>
      </c>
      <c r="D207" s="11">
        <v>0</v>
      </c>
      <c r="E207" s="10" t="s">
        <v>37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0">
        <v>0</v>
      </c>
      <c r="L207" s="17" t="s">
        <v>37</v>
      </c>
      <c r="M207" s="10">
        <v>0</v>
      </c>
      <c r="N207" s="44" t="s">
        <v>37</v>
      </c>
      <c r="O207" s="21" t="s">
        <v>37</v>
      </c>
      <c r="P207" s="21" t="s">
        <v>37</v>
      </c>
      <c r="Q207" s="21" t="s">
        <v>37</v>
      </c>
      <c r="R207" s="21" t="s">
        <v>37</v>
      </c>
      <c r="S207" s="21">
        <v>1</v>
      </c>
      <c r="T207" s="21" t="s">
        <v>37</v>
      </c>
      <c r="U207" s="21" t="s">
        <v>37</v>
      </c>
      <c r="V207" s="40" t="s">
        <v>37</v>
      </c>
      <c r="W207" s="40" t="s">
        <v>37</v>
      </c>
      <c r="X207" s="21" t="s">
        <v>37</v>
      </c>
      <c r="Y207" s="21" t="s">
        <v>37</v>
      </c>
    </row>
    <row r="208" spans="1:25" ht="45" x14ac:dyDescent="0.25">
      <c r="A208" s="79" t="s">
        <v>91</v>
      </c>
      <c r="B208" s="80" t="s">
        <v>1906</v>
      </c>
      <c r="C208" s="81" t="s">
        <v>1907</v>
      </c>
      <c r="D208" s="11">
        <v>0</v>
      </c>
      <c r="E208" s="10" t="s">
        <v>37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0">
        <v>0</v>
      </c>
      <c r="L208" s="17" t="s">
        <v>37</v>
      </c>
      <c r="M208" s="10">
        <v>0</v>
      </c>
      <c r="N208" s="44" t="s">
        <v>37</v>
      </c>
      <c r="O208" s="21" t="s">
        <v>37</v>
      </c>
      <c r="P208" s="21" t="s">
        <v>37</v>
      </c>
      <c r="Q208" s="21" t="s">
        <v>37</v>
      </c>
      <c r="R208" s="21" t="s">
        <v>37</v>
      </c>
      <c r="S208" s="21" t="s">
        <v>37</v>
      </c>
      <c r="T208" s="21" t="s">
        <v>37</v>
      </c>
      <c r="U208" s="21" t="s">
        <v>37</v>
      </c>
      <c r="V208" s="40" t="s">
        <v>37</v>
      </c>
      <c r="W208" s="40" t="s">
        <v>37</v>
      </c>
      <c r="X208" s="21" t="s">
        <v>37</v>
      </c>
      <c r="Y208" s="21" t="s">
        <v>37</v>
      </c>
    </row>
    <row r="209" spans="1:28" ht="45" x14ac:dyDescent="0.25">
      <c r="A209" s="79" t="s">
        <v>91</v>
      </c>
      <c r="B209" s="80" t="s">
        <v>1908</v>
      </c>
      <c r="C209" s="81" t="s">
        <v>1909</v>
      </c>
      <c r="D209" s="11">
        <v>0</v>
      </c>
      <c r="E209" s="10" t="s">
        <v>37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0">
        <v>0</v>
      </c>
      <c r="L209" s="17" t="s">
        <v>37</v>
      </c>
      <c r="M209" s="10">
        <v>0</v>
      </c>
      <c r="N209" s="44" t="s">
        <v>37</v>
      </c>
      <c r="O209" s="21" t="s">
        <v>37</v>
      </c>
      <c r="P209" s="21" t="s">
        <v>37</v>
      </c>
      <c r="Q209" s="21" t="s">
        <v>37</v>
      </c>
      <c r="R209" s="21" t="s">
        <v>37</v>
      </c>
      <c r="S209" s="21" t="s">
        <v>37</v>
      </c>
      <c r="T209" s="21" t="s">
        <v>37</v>
      </c>
      <c r="U209" s="21" t="s">
        <v>37</v>
      </c>
      <c r="V209" s="40" t="s">
        <v>37</v>
      </c>
      <c r="W209" s="40">
        <v>1</v>
      </c>
      <c r="X209" s="21" t="s">
        <v>37</v>
      </c>
      <c r="Y209" s="21" t="s">
        <v>37</v>
      </c>
    </row>
    <row r="210" spans="1:28" ht="45" x14ac:dyDescent="0.25">
      <c r="A210" s="79" t="s">
        <v>91</v>
      </c>
      <c r="B210" s="80" t="s">
        <v>1910</v>
      </c>
      <c r="C210" s="81" t="s">
        <v>1911</v>
      </c>
      <c r="D210" s="11">
        <v>0</v>
      </c>
      <c r="E210" s="10" t="s">
        <v>37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0">
        <v>0</v>
      </c>
      <c r="L210" s="17" t="s">
        <v>37</v>
      </c>
      <c r="M210" s="10">
        <v>0</v>
      </c>
      <c r="N210" s="44" t="s">
        <v>37</v>
      </c>
      <c r="O210" s="21" t="s">
        <v>37</v>
      </c>
      <c r="P210" s="21" t="s">
        <v>37</v>
      </c>
      <c r="Q210" s="21" t="s">
        <v>37</v>
      </c>
      <c r="R210" s="21" t="s">
        <v>37</v>
      </c>
      <c r="S210" s="21" t="s">
        <v>37</v>
      </c>
      <c r="T210" s="21" t="s">
        <v>37</v>
      </c>
      <c r="U210" s="21" t="s">
        <v>37</v>
      </c>
      <c r="V210" s="40" t="s">
        <v>37</v>
      </c>
      <c r="W210" s="40">
        <v>1</v>
      </c>
      <c r="X210" s="21" t="s">
        <v>37</v>
      </c>
      <c r="Y210" s="21" t="s">
        <v>37</v>
      </c>
    </row>
    <row r="211" spans="1:28" ht="30" x14ac:dyDescent="0.25">
      <c r="A211" s="79" t="s">
        <v>91</v>
      </c>
      <c r="B211" s="77" t="s">
        <v>1912</v>
      </c>
      <c r="C211" s="81" t="s">
        <v>1913</v>
      </c>
      <c r="D211" s="11">
        <v>0</v>
      </c>
      <c r="E211" s="10" t="s">
        <v>37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0">
        <v>0</v>
      </c>
      <c r="L211" s="17" t="s">
        <v>37</v>
      </c>
      <c r="M211" s="10">
        <v>0</v>
      </c>
      <c r="N211" s="44" t="s">
        <v>37</v>
      </c>
      <c r="O211" s="21" t="s">
        <v>37</v>
      </c>
      <c r="P211" s="21" t="s">
        <v>37</v>
      </c>
      <c r="Q211" s="21" t="s">
        <v>37</v>
      </c>
      <c r="R211" s="21" t="s">
        <v>37</v>
      </c>
      <c r="S211" s="21">
        <v>1</v>
      </c>
      <c r="T211" s="21" t="s">
        <v>37</v>
      </c>
      <c r="U211" s="21" t="s">
        <v>37</v>
      </c>
      <c r="V211" s="40" t="s">
        <v>37</v>
      </c>
      <c r="W211" s="40" t="s">
        <v>37</v>
      </c>
      <c r="X211" s="21" t="s">
        <v>37</v>
      </c>
      <c r="Y211" s="21" t="s">
        <v>37</v>
      </c>
    </row>
    <row r="212" spans="1:28" ht="45" x14ac:dyDescent="0.25">
      <c r="A212" s="79" t="s">
        <v>91</v>
      </c>
      <c r="B212" s="77" t="s">
        <v>1914</v>
      </c>
      <c r="C212" s="81" t="s">
        <v>1915</v>
      </c>
      <c r="D212" s="11">
        <v>0</v>
      </c>
      <c r="E212" s="10" t="s">
        <v>37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0">
        <v>0</v>
      </c>
      <c r="L212" s="17" t="s">
        <v>37</v>
      </c>
      <c r="M212" s="10">
        <v>0</v>
      </c>
      <c r="N212" s="44" t="s">
        <v>37</v>
      </c>
      <c r="O212" s="21" t="s">
        <v>37</v>
      </c>
      <c r="P212" s="21" t="s">
        <v>37</v>
      </c>
      <c r="Q212" s="21">
        <v>1</v>
      </c>
      <c r="R212" s="21" t="s">
        <v>37</v>
      </c>
      <c r="S212" s="21" t="s">
        <v>37</v>
      </c>
      <c r="T212" s="21" t="s">
        <v>37</v>
      </c>
      <c r="U212" s="21" t="s">
        <v>37</v>
      </c>
      <c r="V212" s="40" t="s">
        <v>37</v>
      </c>
      <c r="W212" s="40" t="s">
        <v>37</v>
      </c>
      <c r="X212" s="21" t="s">
        <v>37</v>
      </c>
      <c r="Y212" s="21" t="s">
        <v>37</v>
      </c>
    </row>
    <row r="213" spans="1:28" ht="60" x14ac:dyDescent="0.25">
      <c r="A213" s="79" t="s">
        <v>91</v>
      </c>
      <c r="B213" s="77" t="s">
        <v>1916</v>
      </c>
      <c r="C213" s="81" t="s">
        <v>1917</v>
      </c>
      <c r="D213" s="11">
        <v>0</v>
      </c>
      <c r="E213" s="10" t="s">
        <v>37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0">
        <v>0</v>
      </c>
      <c r="L213" s="17" t="s">
        <v>37</v>
      </c>
      <c r="M213" s="10">
        <v>0</v>
      </c>
      <c r="N213" s="44" t="s">
        <v>37</v>
      </c>
      <c r="O213" s="21" t="s">
        <v>37</v>
      </c>
      <c r="P213" s="21" t="s">
        <v>37</v>
      </c>
      <c r="Q213" s="21">
        <v>2.8639999999999999</v>
      </c>
      <c r="R213" s="21" t="s">
        <v>37</v>
      </c>
      <c r="S213" s="21" t="s">
        <v>37</v>
      </c>
      <c r="T213" s="21" t="s">
        <v>37</v>
      </c>
      <c r="U213" s="21" t="s">
        <v>37</v>
      </c>
      <c r="V213" s="40" t="s">
        <v>37</v>
      </c>
      <c r="W213" s="40" t="s">
        <v>37</v>
      </c>
      <c r="X213" s="21" t="s">
        <v>37</v>
      </c>
      <c r="Y213" s="21" t="s">
        <v>37</v>
      </c>
    </row>
    <row r="214" spans="1:28" ht="30" x14ac:dyDescent="0.25">
      <c r="A214" s="84" t="s">
        <v>91</v>
      </c>
      <c r="B214" s="77" t="s">
        <v>1918</v>
      </c>
      <c r="C214" s="81" t="s">
        <v>1919</v>
      </c>
      <c r="D214" s="11">
        <v>0</v>
      </c>
      <c r="E214" s="10" t="s">
        <v>37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0">
        <v>0</v>
      </c>
      <c r="L214" s="17" t="s">
        <v>37</v>
      </c>
      <c r="M214" s="10">
        <v>0</v>
      </c>
      <c r="N214" s="44" t="s">
        <v>37</v>
      </c>
      <c r="O214" s="21" t="s">
        <v>37</v>
      </c>
      <c r="P214" s="21" t="s">
        <v>37</v>
      </c>
      <c r="Q214" s="21" t="s">
        <v>37</v>
      </c>
      <c r="R214" s="21" t="s">
        <v>37</v>
      </c>
      <c r="S214" s="21">
        <v>0.63</v>
      </c>
      <c r="T214" s="21" t="s">
        <v>37</v>
      </c>
      <c r="U214" s="21" t="s">
        <v>37</v>
      </c>
      <c r="V214" s="40" t="s">
        <v>37</v>
      </c>
      <c r="W214" s="40" t="s">
        <v>37</v>
      </c>
      <c r="X214" s="21" t="s">
        <v>37</v>
      </c>
      <c r="Y214" s="21" t="s">
        <v>37</v>
      </c>
    </row>
    <row r="215" spans="1:28" ht="30" x14ac:dyDescent="0.25">
      <c r="A215" s="84" t="s">
        <v>91</v>
      </c>
      <c r="B215" s="77" t="s">
        <v>1920</v>
      </c>
      <c r="C215" s="81" t="s">
        <v>1921</v>
      </c>
      <c r="D215" s="11">
        <v>0</v>
      </c>
      <c r="E215" s="10" t="s">
        <v>37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0">
        <v>0</v>
      </c>
      <c r="L215" s="17" t="s">
        <v>37</v>
      </c>
      <c r="M215" s="10">
        <v>0</v>
      </c>
      <c r="N215" s="44" t="s">
        <v>37</v>
      </c>
      <c r="O215" s="21" t="s">
        <v>37</v>
      </c>
      <c r="P215" s="21" t="s">
        <v>37</v>
      </c>
      <c r="Q215" s="21">
        <v>0.3</v>
      </c>
      <c r="R215" s="21" t="s">
        <v>37</v>
      </c>
      <c r="S215" s="21" t="s">
        <v>37</v>
      </c>
      <c r="T215" s="21" t="s">
        <v>37</v>
      </c>
      <c r="U215" s="21" t="s">
        <v>37</v>
      </c>
      <c r="V215" s="40" t="s">
        <v>37</v>
      </c>
      <c r="W215" s="40" t="s">
        <v>37</v>
      </c>
      <c r="X215" s="21" t="s">
        <v>37</v>
      </c>
      <c r="Y215" s="21" t="s">
        <v>37</v>
      </c>
    </row>
    <row r="216" spans="1:28" ht="30" x14ac:dyDescent="0.25">
      <c r="A216" s="84" t="s">
        <v>91</v>
      </c>
      <c r="B216" s="77" t="s">
        <v>1922</v>
      </c>
      <c r="C216" s="81" t="s">
        <v>1923</v>
      </c>
      <c r="D216" s="11">
        <v>0</v>
      </c>
      <c r="E216" s="10" t="s">
        <v>37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0">
        <v>0</v>
      </c>
      <c r="L216" s="17" t="s">
        <v>37</v>
      </c>
      <c r="M216" s="10">
        <v>0</v>
      </c>
      <c r="N216" s="44" t="s">
        <v>37</v>
      </c>
      <c r="O216" s="21" t="s">
        <v>37</v>
      </c>
      <c r="P216" s="21" t="s">
        <v>37</v>
      </c>
      <c r="Q216" s="21">
        <v>0.91100000000000003</v>
      </c>
      <c r="R216" s="21" t="s">
        <v>37</v>
      </c>
      <c r="S216" s="21" t="s">
        <v>37</v>
      </c>
      <c r="T216" s="21" t="s">
        <v>37</v>
      </c>
      <c r="U216" s="21" t="s">
        <v>37</v>
      </c>
      <c r="V216" s="40" t="s">
        <v>37</v>
      </c>
      <c r="W216" s="40" t="s">
        <v>37</v>
      </c>
      <c r="X216" s="21" t="s">
        <v>37</v>
      </c>
      <c r="Y216" s="21" t="s">
        <v>37</v>
      </c>
    </row>
    <row r="217" spans="1:28" ht="42.75" customHeight="1" x14ac:dyDescent="0.25">
      <c r="A217" s="73" t="s">
        <v>354</v>
      </c>
      <c r="B217" s="74" t="s">
        <v>355</v>
      </c>
      <c r="C217" s="82" t="s">
        <v>36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 t="s">
        <v>37</v>
      </c>
      <c r="O217" s="9">
        <v>0</v>
      </c>
      <c r="P217" s="9">
        <f>P218+P219</f>
        <v>0</v>
      </c>
      <c r="Q217" s="9">
        <f>Q218+Q219</f>
        <v>0</v>
      </c>
      <c r="R217" s="9">
        <f t="shared" ref="R217:Y217" si="39">R218+R219</f>
        <v>0</v>
      </c>
      <c r="S217" s="9">
        <f t="shared" si="39"/>
        <v>0</v>
      </c>
      <c r="T217" s="9">
        <f t="shared" si="39"/>
        <v>0</v>
      </c>
      <c r="U217" s="9">
        <f t="shared" si="39"/>
        <v>0</v>
      </c>
      <c r="V217" s="9">
        <f t="shared" si="39"/>
        <v>0</v>
      </c>
      <c r="W217" s="9">
        <f t="shared" si="39"/>
        <v>0</v>
      </c>
      <c r="X217" s="9">
        <f t="shared" si="39"/>
        <v>0</v>
      </c>
      <c r="Y217" s="9">
        <f t="shared" si="39"/>
        <v>0</v>
      </c>
      <c r="Z217" s="15"/>
      <c r="AA217" s="15"/>
      <c r="AB217" s="15"/>
    </row>
    <row r="218" spans="1:28" ht="42.75" customHeight="1" x14ac:dyDescent="0.25">
      <c r="A218" s="73" t="s">
        <v>356</v>
      </c>
      <c r="B218" s="74" t="s">
        <v>357</v>
      </c>
      <c r="C218" s="82" t="s">
        <v>36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 t="s">
        <v>37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15"/>
      <c r="AA218" s="15"/>
      <c r="AB218" s="15"/>
    </row>
    <row r="219" spans="1:28" ht="42.75" customHeight="1" x14ac:dyDescent="0.25">
      <c r="A219" s="73" t="s">
        <v>358</v>
      </c>
      <c r="B219" s="74" t="s">
        <v>359</v>
      </c>
      <c r="C219" s="82" t="s">
        <v>36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 t="s">
        <v>37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15"/>
      <c r="AA219" s="15"/>
      <c r="AB219" s="15"/>
    </row>
    <row r="220" spans="1:28" ht="42.75" customHeight="1" x14ac:dyDescent="0.25">
      <c r="A220" s="73" t="s">
        <v>360</v>
      </c>
      <c r="B220" s="74" t="s">
        <v>361</v>
      </c>
      <c r="C220" s="82" t="s">
        <v>36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 t="s">
        <v>37</v>
      </c>
      <c r="O220" s="9">
        <v>0</v>
      </c>
      <c r="P220" s="9">
        <f>P221+P225</f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15"/>
      <c r="AA220" s="15"/>
      <c r="AB220" s="15"/>
    </row>
    <row r="221" spans="1:28" ht="42.75" customHeight="1" x14ac:dyDescent="0.25">
      <c r="A221" s="73" t="s">
        <v>362</v>
      </c>
      <c r="B221" s="74" t="s">
        <v>363</v>
      </c>
      <c r="C221" s="82" t="s">
        <v>36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 t="s">
        <v>37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15"/>
      <c r="AA221" s="15"/>
      <c r="AB221" s="15"/>
    </row>
    <row r="222" spans="1:28" ht="42.75" customHeight="1" x14ac:dyDescent="0.25">
      <c r="A222" s="73" t="s">
        <v>362</v>
      </c>
      <c r="B222" s="74" t="s">
        <v>364</v>
      </c>
      <c r="C222" s="82" t="s">
        <v>36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 t="s">
        <v>37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15"/>
      <c r="AA222" s="15"/>
      <c r="AB222" s="15"/>
    </row>
    <row r="223" spans="1:28" ht="42.75" customHeight="1" x14ac:dyDescent="0.25">
      <c r="A223" s="73" t="s">
        <v>362</v>
      </c>
      <c r="B223" s="74" t="s">
        <v>365</v>
      </c>
      <c r="C223" s="82" t="s">
        <v>36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 t="s">
        <v>37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15"/>
      <c r="AA223" s="15"/>
      <c r="AB223" s="15"/>
    </row>
    <row r="224" spans="1:28" ht="42.75" customHeight="1" x14ac:dyDescent="0.25">
      <c r="A224" s="73" t="s">
        <v>362</v>
      </c>
      <c r="B224" s="74" t="s">
        <v>366</v>
      </c>
      <c r="C224" s="82" t="s">
        <v>36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 t="s">
        <v>37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15"/>
      <c r="AA224" s="15"/>
      <c r="AB224" s="15"/>
    </row>
    <row r="225" spans="1:28" ht="42.75" customHeight="1" x14ac:dyDescent="0.25">
      <c r="A225" s="73" t="s">
        <v>367</v>
      </c>
      <c r="B225" s="74" t="s">
        <v>363</v>
      </c>
      <c r="C225" s="82" t="s">
        <v>36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 t="s">
        <v>37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15"/>
      <c r="AA225" s="15"/>
      <c r="AB225" s="15"/>
    </row>
    <row r="226" spans="1:28" ht="42.75" customHeight="1" x14ac:dyDescent="0.25">
      <c r="A226" s="73" t="s">
        <v>367</v>
      </c>
      <c r="B226" s="74" t="s">
        <v>364</v>
      </c>
      <c r="C226" s="82" t="s">
        <v>36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 t="s">
        <v>37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15"/>
      <c r="AA226" s="15"/>
      <c r="AB226" s="15"/>
    </row>
    <row r="227" spans="1:28" ht="42.75" customHeight="1" x14ac:dyDescent="0.25">
      <c r="A227" s="73" t="s">
        <v>367</v>
      </c>
      <c r="B227" s="74" t="s">
        <v>365</v>
      </c>
      <c r="C227" s="82" t="s">
        <v>36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 t="s">
        <v>37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15"/>
      <c r="AA227" s="15"/>
      <c r="AB227" s="15"/>
    </row>
    <row r="228" spans="1:28" ht="42.75" customHeight="1" x14ac:dyDescent="0.25">
      <c r="A228" s="73" t="s">
        <v>367</v>
      </c>
      <c r="B228" s="74" t="s">
        <v>368</v>
      </c>
      <c r="C228" s="82" t="s">
        <v>36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 t="s">
        <v>37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15"/>
      <c r="AA228" s="15"/>
      <c r="AB228" s="15"/>
    </row>
    <row r="229" spans="1:28" ht="42.75" customHeight="1" x14ac:dyDescent="0.25">
      <c r="A229" s="73" t="s">
        <v>369</v>
      </c>
      <c r="B229" s="74" t="s">
        <v>370</v>
      </c>
      <c r="C229" s="82" t="s">
        <v>36</v>
      </c>
      <c r="D229" s="9">
        <v>0</v>
      </c>
      <c r="E229" s="9">
        <v>0</v>
      </c>
      <c r="F229" s="9">
        <v>23.278768865180002</v>
      </c>
      <c r="G229" s="9">
        <v>0</v>
      </c>
      <c r="H229" s="9">
        <v>0</v>
      </c>
      <c r="I229" s="9">
        <v>0</v>
      </c>
      <c r="J229" s="9">
        <v>0</v>
      </c>
      <c r="K229" s="9">
        <v>19.727751920999999</v>
      </c>
      <c r="L229" s="9">
        <v>0</v>
      </c>
      <c r="M229" s="9">
        <v>41.043737889813563</v>
      </c>
      <c r="N229" s="9" t="s">
        <v>37</v>
      </c>
      <c r="O229" s="9">
        <v>0</v>
      </c>
      <c r="P229" s="9">
        <f>P230</f>
        <v>6.0520000000000014</v>
      </c>
      <c r="Q229" s="9">
        <f t="shared" ref="Q229:Y229" si="40">Q230</f>
        <v>5.7949999999999999</v>
      </c>
      <c r="R229" s="9">
        <f t="shared" si="40"/>
        <v>0</v>
      </c>
      <c r="S229" s="9">
        <f t="shared" si="40"/>
        <v>0</v>
      </c>
      <c r="T229" s="9">
        <f t="shared" si="40"/>
        <v>0</v>
      </c>
      <c r="U229" s="9">
        <f t="shared" si="40"/>
        <v>0</v>
      </c>
      <c r="V229" s="9">
        <f t="shared" si="40"/>
        <v>0</v>
      </c>
      <c r="W229" s="9">
        <f t="shared" si="40"/>
        <v>0</v>
      </c>
      <c r="X229" s="9">
        <f t="shared" si="40"/>
        <v>0</v>
      </c>
      <c r="Y229" s="9">
        <f t="shared" si="40"/>
        <v>0</v>
      </c>
      <c r="Z229" s="15"/>
      <c r="AA229" s="15"/>
      <c r="AB229" s="15"/>
    </row>
    <row r="230" spans="1:28" ht="42.75" customHeight="1" x14ac:dyDescent="0.25">
      <c r="A230" s="73" t="s">
        <v>371</v>
      </c>
      <c r="B230" s="74" t="s">
        <v>372</v>
      </c>
      <c r="C230" s="82" t="s">
        <v>36</v>
      </c>
      <c r="D230" s="9">
        <f>SUM(D231:D264)</f>
        <v>25.308539079359992</v>
      </c>
      <c r="E230" s="12" t="s">
        <v>1475</v>
      </c>
      <c r="F230" s="9">
        <v>9.9893367097999999</v>
      </c>
      <c r="G230" s="9">
        <v>0</v>
      </c>
      <c r="H230" s="9">
        <v>0</v>
      </c>
      <c r="I230" s="9">
        <v>0</v>
      </c>
      <c r="J230" s="9">
        <v>0</v>
      </c>
      <c r="K230" s="10">
        <v>8.4655652100000012</v>
      </c>
      <c r="L230" s="17">
        <v>2017</v>
      </c>
      <c r="M230" s="10">
        <v>19.837736193050848</v>
      </c>
      <c r="N230" s="44" t="s">
        <v>37</v>
      </c>
      <c r="O230" s="22" t="s">
        <v>37</v>
      </c>
      <c r="P230" s="22">
        <f>SUM(P231:P264)</f>
        <v>6.0520000000000014</v>
      </c>
      <c r="Q230" s="22">
        <f>SUM(Q231:Q264)</f>
        <v>5.7949999999999999</v>
      </c>
      <c r="R230" s="22">
        <f t="shared" ref="R230" si="41">SUM(R231:R264)</f>
        <v>0</v>
      </c>
      <c r="S230" s="22">
        <f t="shared" ref="S230" si="42">SUM(S231:S264)</f>
        <v>0</v>
      </c>
      <c r="T230" s="22">
        <f t="shared" ref="T230" si="43">SUM(T231:T264)</f>
        <v>0</v>
      </c>
      <c r="U230" s="22">
        <f t="shared" ref="U230" si="44">SUM(U231:U264)</f>
        <v>0</v>
      </c>
      <c r="V230" s="22">
        <f t="shared" ref="V230" si="45">SUM(V231:V264)</f>
        <v>0</v>
      </c>
      <c r="W230" s="22">
        <f t="shared" ref="W230" si="46">SUM(W231:W264)</f>
        <v>0</v>
      </c>
      <c r="X230" s="22">
        <f t="shared" ref="X230" si="47">SUM(X231:X264)</f>
        <v>0</v>
      </c>
      <c r="Y230" s="22">
        <f t="shared" ref="Y230" si="48">SUM(Y231:Y264)</f>
        <v>0</v>
      </c>
    </row>
    <row r="231" spans="1:28" ht="52.5" customHeight="1" x14ac:dyDescent="0.25">
      <c r="A231" s="76" t="s">
        <v>371</v>
      </c>
      <c r="B231" s="77" t="s">
        <v>373</v>
      </c>
      <c r="C231" s="78" t="s">
        <v>374</v>
      </c>
      <c r="D231" s="11">
        <v>0.65279559743999982</v>
      </c>
      <c r="E231" s="12" t="s">
        <v>1475</v>
      </c>
      <c r="F231" s="13">
        <v>0.34612868019999998</v>
      </c>
      <c r="G231" s="13">
        <v>0</v>
      </c>
      <c r="H231" s="13">
        <v>0</v>
      </c>
      <c r="I231" s="13">
        <v>0</v>
      </c>
      <c r="J231" s="13">
        <v>0</v>
      </c>
      <c r="K231" s="12">
        <v>0.29332939000000002</v>
      </c>
      <c r="L231" s="16">
        <v>2017</v>
      </c>
      <c r="M231" s="12">
        <v>0.58665739000000006</v>
      </c>
      <c r="N231" s="43" t="s">
        <v>1476</v>
      </c>
      <c r="O231" s="21" t="s">
        <v>37</v>
      </c>
      <c r="P231" s="21">
        <v>9.6000000000000002E-2</v>
      </c>
      <c r="Q231" s="21">
        <v>9.6000000000000002E-2</v>
      </c>
      <c r="R231" s="21" t="s">
        <v>37</v>
      </c>
      <c r="S231" s="21" t="s">
        <v>37</v>
      </c>
      <c r="T231" s="21" t="s">
        <v>37</v>
      </c>
      <c r="U231" s="21" t="s">
        <v>37</v>
      </c>
      <c r="V231" s="40" t="s">
        <v>37</v>
      </c>
      <c r="W231" s="40" t="s">
        <v>37</v>
      </c>
      <c r="X231" s="40" t="s">
        <v>37</v>
      </c>
      <c r="Y231" s="40" t="s">
        <v>37</v>
      </c>
    </row>
    <row r="232" spans="1:28" ht="52.5" customHeight="1" x14ac:dyDescent="0.25">
      <c r="A232" s="76" t="s">
        <v>371</v>
      </c>
      <c r="B232" s="77" t="s">
        <v>375</v>
      </c>
      <c r="C232" s="78" t="s">
        <v>376</v>
      </c>
      <c r="D232" s="11">
        <v>0.65603367083999975</v>
      </c>
      <c r="E232" s="12" t="s">
        <v>1475</v>
      </c>
      <c r="F232" s="11">
        <v>0.34784530879999992</v>
      </c>
      <c r="G232" s="11">
        <v>0</v>
      </c>
      <c r="H232" s="11">
        <v>0</v>
      </c>
      <c r="I232" s="11">
        <v>0</v>
      </c>
      <c r="J232" s="11">
        <v>0</v>
      </c>
      <c r="K232" s="12">
        <v>0.29478416000000002</v>
      </c>
      <c r="L232" s="16">
        <v>2017</v>
      </c>
      <c r="M232" s="12">
        <v>0.58956716000000009</v>
      </c>
      <c r="N232" s="43" t="s">
        <v>1476</v>
      </c>
      <c r="O232" s="21" t="s">
        <v>37</v>
      </c>
      <c r="P232" s="21">
        <v>0.18099999999999999</v>
      </c>
      <c r="Q232" s="21">
        <v>0.18099999999999999</v>
      </c>
      <c r="R232" s="21" t="s">
        <v>37</v>
      </c>
      <c r="S232" s="21" t="s">
        <v>37</v>
      </c>
      <c r="T232" s="21" t="s">
        <v>37</v>
      </c>
      <c r="U232" s="21" t="s">
        <v>37</v>
      </c>
      <c r="V232" s="40" t="s">
        <v>37</v>
      </c>
      <c r="W232" s="40" t="s">
        <v>37</v>
      </c>
      <c r="X232" s="40" t="s">
        <v>37</v>
      </c>
      <c r="Y232" s="40" t="s">
        <v>37</v>
      </c>
    </row>
    <row r="233" spans="1:28" ht="52.5" customHeight="1" x14ac:dyDescent="0.25">
      <c r="A233" s="76" t="s">
        <v>371</v>
      </c>
      <c r="B233" s="77" t="s">
        <v>377</v>
      </c>
      <c r="C233" s="78" t="s">
        <v>378</v>
      </c>
      <c r="D233" s="11">
        <v>0.2861410909999999</v>
      </c>
      <c r="E233" s="12" t="s">
        <v>1475</v>
      </c>
      <c r="F233" s="11">
        <v>0.151715078</v>
      </c>
      <c r="G233" s="11">
        <v>0</v>
      </c>
      <c r="H233" s="11">
        <v>0</v>
      </c>
      <c r="I233" s="11">
        <v>0</v>
      </c>
      <c r="J233" s="11">
        <v>0</v>
      </c>
      <c r="K233" s="12">
        <v>0.12857210000000002</v>
      </c>
      <c r="L233" s="16">
        <v>2017</v>
      </c>
      <c r="M233" s="12">
        <v>0.25714710000000007</v>
      </c>
      <c r="N233" s="43" t="s">
        <v>1476</v>
      </c>
      <c r="O233" s="21" t="s">
        <v>37</v>
      </c>
      <c r="P233" s="21">
        <v>5.6000000000000001E-2</v>
      </c>
      <c r="Q233" s="21">
        <v>5.6000000000000001E-2</v>
      </c>
      <c r="R233" s="21" t="s">
        <v>37</v>
      </c>
      <c r="S233" s="21" t="s">
        <v>37</v>
      </c>
      <c r="T233" s="21" t="s">
        <v>37</v>
      </c>
      <c r="U233" s="21" t="s">
        <v>37</v>
      </c>
      <c r="V233" s="40" t="s">
        <v>37</v>
      </c>
      <c r="W233" s="40" t="s">
        <v>37</v>
      </c>
      <c r="X233" s="40" t="s">
        <v>37</v>
      </c>
      <c r="Y233" s="40" t="s">
        <v>37</v>
      </c>
    </row>
    <row r="234" spans="1:28" ht="52.5" customHeight="1" x14ac:dyDescent="0.25">
      <c r="A234" s="76" t="s">
        <v>371</v>
      </c>
      <c r="B234" s="77" t="s">
        <v>379</v>
      </c>
      <c r="C234" s="78" t="s">
        <v>380</v>
      </c>
      <c r="D234" s="11">
        <v>0.53202992523999992</v>
      </c>
      <c r="E234" s="12" t="s">
        <v>1475</v>
      </c>
      <c r="F234" s="11">
        <v>0.28639236940000001</v>
      </c>
      <c r="G234" s="11">
        <v>0</v>
      </c>
      <c r="H234" s="11">
        <v>0</v>
      </c>
      <c r="I234" s="11">
        <v>0</v>
      </c>
      <c r="J234" s="11">
        <v>0</v>
      </c>
      <c r="K234" s="12">
        <v>0.24267951999999998</v>
      </c>
      <c r="L234" s="16">
        <v>2017</v>
      </c>
      <c r="M234" s="12">
        <v>0.48174252000000001</v>
      </c>
      <c r="N234" s="43" t="s">
        <v>1476</v>
      </c>
      <c r="O234" s="21" t="s">
        <v>37</v>
      </c>
      <c r="P234" s="21">
        <v>0.48699999999999999</v>
      </c>
      <c r="Q234" s="21">
        <v>0.48699999999999999</v>
      </c>
      <c r="R234" s="21" t="s">
        <v>37</v>
      </c>
      <c r="S234" s="21" t="s">
        <v>37</v>
      </c>
      <c r="T234" s="21" t="s">
        <v>37</v>
      </c>
      <c r="U234" s="21" t="s">
        <v>37</v>
      </c>
      <c r="V234" s="40" t="s">
        <v>37</v>
      </c>
      <c r="W234" s="40" t="s">
        <v>37</v>
      </c>
      <c r="X234" s="40" t="s">
        <v>37</v>
      </c>
      <c r="Y234" s="40" t="s">
        <v>37</v>
      </c>
    </row>
    <row r="235" spans="1:28" ht="52.5" customHeight="1" x14ac:dyDescent="0.25">
      <c r="A235" s="76" t="s">
        <v>371</v>
      </c>
      <c r="B235" s="77" t="s">
        <v>381</v>
      </c>
      <c r="C235" s="78" t="s">
        <v>382</v>
      </c>
      <c r="D235" s="11">
        <v>0.55034117467999999</v>
      </c>
      <c r="E235" s="12" t="s">
        <v>1475</v>
      </c>
      <c r="F235" s="11">
        <v>0.29180461899999993</v>
      </c>
      <c r="G235" s="11">
        <v>0</v>
      </c>
      <c r="H235" s="11">
        <v>0</v>
      </c>
      <c r="I235" s="11">
        <v>0</v>
      </c>
      <c r="J235" s="11">
        <v>0</v>
      </c>
      <c r="K235" s="12">
        <v>0.24729205000000001</v>
      </c>
      <c r="L235" s="16">
        <v>2017</v>
      </c>
      <c r="M235" s="12">
        <v>0.49458305000000002</v>
      </c>
      <c r="N235" s="43" t="s">
        <v>1476</v>
      </c>
      <c r="O235" s="21" t="s">
        <v>37</v>
      </c>
      <c r="P235" s="21">
        <v>0.219</v>
      </c>
      <c r="Q235" s="21">
        <v>0.219</v>
      </c>
      <c r="R235" s="21" t="s">
        <v>37</v>
      </c>
      <c r="S235" s="21" t="s">
        <v>37</v>
      </c>
      <c r="T235" s="21" t="s">
        <v>37</v>
      </c>
      <c r="U235" s="21" t="s">
        <v>37</v>
      </c>
      <c r="V235" s="40" t="s">
        <v>37</v>
      </c>
      <c r="W235" s="40" t="s">
        <v>37</v>
      </c>
      <c r="X235" s="40" t="s">
        <v>37</v>
      </c>
      <c r="Y235" s="40" t="s">
        <v>37</v>
      </c>
    </row>
    <row r="236" spans="1:28" ht="52.5" customHeight="1" x14ac:dyDescent="0.25">
      <c r="A236" s="76" t="s">
        <v>371</v>
      </c>
      <c r="B236" s="77" t="s">
        <v>383</v>
      </c>
      <c r="C236" s="78" t="s">
        <v>384</v>
      </c>
      <c r="D236" s="11">
        <v>0.61816490315999995</v>
      </c>
      <c r="E236" s="12" t="s">
        <v>1475</v>
      </c>
      <c r="F236" s="11">
        <v>0.41416707899999999</v>
      </c>
      <c r="G236" s="11">
        <v>0</v>
      </c>
      <c r="H236" s="11">
        <v>0</v>
      </c>
      <c r="I236" s="11">
        <v>0</v>
      </c>
      <c r="J236" s="11">
        <v>0</v>
      </c>
      <c r="K236" s="12">
        <v>0.35098905000000002</v>
      </c>
      <c r="L236" s="16">
        <v>2017</v>
      </c>
      <c r="M236" s="12">
        <v>0.62875605000000001</v>
      </c>
      <c r="N236" s="43" t="s">
        <v>1476</v>
      </c>
      <c r="O236" s="21" t="s">
        <v>37</v>
      </c>
      <c r="P236" s="21">
        <v>0.22500000000000001</v>
      </c>
      <c r="Q236" s="21">
        <v>0.22500000000000001</v>
      </c>
      <c r="R236" s="21" t="s">
        <v>37</v>
      </c>
      <c r="S236" s="21" t="s">
        <v>37</v>
      </c>
      <c r="T236" s="21" t="s">
        <v>37</v>
      </c>
      <c r="U236" s="21" t="s">
        <v>37</v>
      </c>
      <c r="V236" s="40" t="s">
        <v>37</v>
      </c>
      <c r="W236" s="40" t="s">
        <v>37</v>
      </c>
      <c r="X236" s="40" t="s">
        <v>37</v>
      </c>
      <c r="Y236" s="40" t="s">
        <v>37</v>
      </c>
    </row>
    <row r="237" spans="1:28" ht="52.5" customHeight="1" x14ac:dyDescent="0.25">
      <c r="A237" s="76" t="s">
        <v>371</v>
      </c>
      <c r="B237" s="77" t="s">
        <v>385</v>
      </c>
      <c r="C237" s="78" t="s">
        <v>386</v>
      </c>
      <c r="D237" s="11">
        <v>1.2997626627599999</v>
      </c>
      <c r="E237" s="12" t="s">
        <v>1475</v>
      </c>
      <c r="F237" s="11">
        <v>0.80337703999999999</v>
      </c>
      <c r="G237" s="11">
        <v>0</v>
      </c>
      <c r="H237" s="11">
        <v>0</v>
      </c>
      <c r="I237" s="11">
        <v>0</v>
      </c>
      <c r="J237" s="11">
        <v>0</v>
      </c>
      <c r="K237" s="12">
        <v>0.68082799999999999</v>
      </c>
      <c r="L237" s="16">
        <v>2017</v>
      </c>
      <c r="M237" s="12">
        <v>1.2648649999999999</v>
      </c>
      <c r="N237" s="43" t="s">
        <v>1476</v>
      </c>
      <c r="O237" s="21" t="s">
        <v>37</v>
      </c>
      <c r="P237" s="21">
        <v>0.21</v>
      </c>
      <c r="Q237" s="21">
        <v>0.23</v>
      </c>
      <c r="R237" s="21" t="s">
        <v>37</v>
      </c>
      <c r="S237" s="21" t="s">
        <v>37</v>
      </c>
      <c r="T237" s="21" t="s">
        <v>37</v>
      </c>
      <c r="U237" s="21" t="s">
        <v>37</v>
      </c>
      <c r="V237" s="40" t="s">
        <v>37</v>
      </c>
      <c r="W237" s="40" t="s">
        <v>37</v>
      </c>
      <c r="X237" s="40" t="s">
        <v>37</v>
      </c>
      <c r="Y237" s="40" t="s">
        <v>37</v>
      </c>
    </row>
    <row r="238" spans="1:28" ht="52.5" customHeight="1" x14ac:dyDescent="0.25">
      <c r="A238" s="76" t="s">
        <v>371</v>
      </c>
      <c r="B238" s="77" t="s">
        <v>387</v>
      </c>
      <c r="C238" s="78" t="s">
        <v>388</v>
      </c>
      <c r="D238" s="11">
        <v>6.1919196217999986</v>
      </c>
      <c r="E238" s="12" t="s">
        <v>1475</v>
      </c>
      <c r="F238" s="11">
        <v>3.1515848869999994</v>
      </c>
      <c r="G238" s="11">
        <v>0</v>
      </c>
      <c r="H238" s="11">
        <v>0</v>
      </c>
      <c r="I238" s="11">
        <v>0</v>
      </c>
      <c r="J238" s="11">
        <v>0</v>
      </c>
      <c r="K238" s="12">
        <v>2.6708346500000002</v>
      </c>
      <c r="L238" s="16">
        <v>2017</v>
      </c>
      <c r="M238" s="12">
        <v>5.4531196499999997</v>
      </c>
      <c r="N238" s="43" t="s">
        <v>1476</v>
      </c>
      <c r="O238" s="21" t="s">
        <v>37</v>
      </c>
      <c r="P238" s="21">
        <v>1.1000000000000001</v>
      </c>
      <c r="Q238" s="21">
        <v>1.1100000000000001</v>
      </c>
      <c r="R238" s="21" t="s">
        <v>37</v>
      </c>
      <c r="S238" s="21" t="s">
        <v>37</v>
      </c>
      <c r="T238" s="21" t="s">
        <v>37</v>
      </c>
      <c r="U238" s="21" t="s">
        <v>37</v>
      </c>
      <c r="V238" s="40" t="s">
        <v>37</v>
      </c>
      <c r="W238" s="40" t="s">
        <v>37</v>
      </c>
      <c r="X238" s="40" t="s">
        <v>37</v>
      </c>
      <c r="Y238" s="40" t="s">
        <v>37</v>
      </c>
    </row>
    <row r="239" spans="1:28" ht="52.5" customHeight="1" x14ac:dyDescent="0.25">
      <c r="A239" s="76" t="s">
        <v>371</v>
      </c>
      <c r="B239" s="77" t="s">
        <v>389</v>
      </c>
      <c r="C239" s="78" t="s">
        <v>390</v>
      </c>
      <c r="D239" s="11">
        <v>7.8499356039999996E-2</v>
      </c>
      <c r="E239" s="12" t="s">
        <v>1475</v>
      </c>
      <c r="F239" s="11">
        <v>4.1623532400000003E-2</v>
      </c>
      <c r="G239" s="11">
        <v>0</v>
      </c>
      <c r="H239" s="11">
        <v>0</v>
      </c>
      <c r="I239" s="11">
        <v>0</v>
      </c>
      <c r="J239" s="11">
        <v>0</v>
      </c>
      <c r="K239" s="12">
        <v>3.5274180000000002E-2</v>
      </c>
      <c r="L239" s="16">
        <v>2017</v>
      </c>
      <c r="M239" s="12">
        <v>7.0547180000000015E-2</v>
      </c>
      <c r="N239" s="43" t="s">
        <v>1476</v>
      </c>
      <c r="O239" s="21" t="s">
        <v>37</v>
      </c>
      <c r="P239" s="21">
        <v>0.02</v>
      </c>
      <c r="Q239" s="21">
        <v>0.02</v>
      </c>
      <c r="R239" s="21" t="s">
        <v>37</v>
      </c>
      <c r="S239" s="21" t="s">
        <v>37</v>
      </c>
      <c r="T239" s="21" t="s">
        <v>37</v>
      </c>
      <c r="U239" s="21" t="s">
        <v>37</v>
      </c>
      <c r="V239" s="40" t="s">
        <v>37</v>
      </c>
      <c r="W239" s="40" t="s">
        <v>37</v>
      </c>
      <c r="X239" s="40" t="s">
        <v>37</v>
      </c>
      <c r="Y239" s="40" t="s">
        <v>37</v>
      </c>
    </row>
    <row r="240" spans="1:28" ht="52.5" customHeight="1" x14ac:dyDescent="0.25">
      <c r="A240" s="76" t="s">
        <v>371</v>
      </c>
      <c r="B240" s="77" t="s">
        <v>391</v>
      </c>
      <c r="C240" s="78" t="s">
        <v>392</v>
      </c>
      <c r="D240" s="11">
        <v>0.16564247639999999</v>
      </c>
      <c r="E240" s="12" t="s">
        <v>1475</v>
      </c>
      <c r="F240" s="11">
        <v>8.7828450200000005E-2</v>
      </c>
      <c r="G240" s="11">
        <v>0</v>
      </c>
      <c r="H240" s="11">
        <v>0</v>
      </c>
      <c r="I240" s="11">
        <v>0</v>
      </c>
      <c r="J240" s="11">
        <v>0</v>
      </c>
      <c r="K240" s="12">
        <v>7.4430890000000013E-2</v>
      </c>
      <c r="L240" s="16">
        <v>2017</v>
      </c>
      <c r="M240" s="12">
        <v>0.14886089000000002</v>
      </c>
      <c r="N240" s="43" t="s">
        <v>1476</v>
      </c>
      <c r="O240" s="21" t="s">
        <v>37</v>
      </c>
      <c r="P240" s="21">
        <v>0.02</v>
      </c>
      <c r="Q240" s="21">
        <v>0.02</v>
      </c>
      <c r="R240" s="21" t="s">
        <v>37</v>
      </c>
      <c r="S240" s="21" t="s">
        <v>37</v>
      </c>
      <c r="T240" s="21" t="s">
        <v>37</v>
      </c>
      <c r="U240" s="21" t="s">
        <v>37</v>
      </c>
      <c r="V240" s="40" t="s">
        <v>37</v>
      </c>
      <c r="W240" s="40" t="s">
        <v>37</v>
      </c>
      <c r="X240" s="40" t="s">
        <v>37</v>
      </c>
      <c r="Y240" s="40" t="s">
        <v>37</v>
      </c>
    </row>
    <row r="241" spans="1:25" ht="52.5" customHeight="1" x14ac:dyDescent="0.25">
      <c r="A241" s="76" t="s">
        <v>371</v>
      </c>
      <c r="B241" s="77" t="s">
        <v>393</v>
      </c>
      <c r="C241" s="78" t="s">
        <v>394</v>
      </c>
      <c r="D241" s="11">
        <v>0</v>
      </c>
      <c r="E241" s="12" t="s">
        <v>1475</v>
      </c>
      <c r="F241" s="11">
        <v>4.6769665799999992E-2</v>
      </c>
      <c r="G241" s="11">
        <v>0</v>
      </c>
      <c r="H241" s="11">
        <v>0</v>
      </c>
      <c r="I241" s="11">
        <v>0</v>
      </c>
      <c r="J241" s="11">
        <v>0</v>
      </c>
      <c r="K241" s="12">
        <v>3.963531E-2</v>
      </c>
      <c r="L241" s="16">
        <v>2017</v>
      </c>
      <c r="M241" s="12">
        <v>3.963531E-2</v>
      </c>
      <c r="N241" s="43" t="s">
        <v>1476</v>
      </c>
      <c r="O241" s="21" t="s">
        <v>37</v>
      </c>
      <c r="P241" s="21" t="s">
        <v>37</v>
      </c>
      <c r="Q241" s="21">
        <v>8.6999999999999994E-2</v>
      </c>
      <c r="R241" s="21" t="s">
        <v>37</v>
      </c>
      <c r="S241" s="21" t="s">
        <v>37</v>
      </c>
      <c r="T241" s="21" t="s">
        <v>37</v>
      </c>
      <c r="U241" s="21" t="s">
        <v>37</v>
      </c>
      <c r="V241" s="40" t="s">
        <v>37</v>
      </c>
      <c r="W241" s="40" t="s">
        <v>37</v>
      </c>
      <c r="X241" s="40" t="s">
        <v>37</v>
      </c>
      <c r="Y241" s="40" t="s">
        <v>37</v>
      </c>
    </row>
    <row r="242" spans="1:25" ht="52.5" customHeight="1" x14ac:dyDescent="0.25">
      <c r="A242" s="79" t="s">
        <v>371</v>
      </c>
      <c r="B242" s="80" t="s">
        <v>1547</v>
      </c>
      <c r="C242" s="81" t="s">
        <v>1548</v>
      </c>
      <c r="D242" s="11">
        <v>0.7562859999999999</v>
      </c>
      <c r="E242" s="12" t="s">
        <v>1475</v>
      </c>
      <c r="F242" s="11">
        <v>0.40100000000000002</v>
      </c>
      <c r="G242" s="11">
        <v>0</v>
      </c>
      <c r="H242" s="11">
        <v>0</v>
      </c>
      <c r="I242" s="11">
        <v>0</v>
      </c>
      <c r="J242" s="11">
        <v>0</v>
      </c>
      <c r="K242" s="12">
        <v>0.33984173000000001</v>
      </c>
      <c r="L242" s="16">
        <v>2017</v>
      </c>
      <c r="M242" s="12">
        <v>0.67967223847457636</v>
      </c>
      <c r="N242" s="43" t="s">
        <v>1476</v>
      </c>
      <c r="O242" s="21" t="s">
        <v>37</v>
      </c>
      <c r="P242" s="32">
        <v>0.54200000000000004</v>
      </c>
      <c r="Q242" s="32">
        <v>0.54</v>
      </c>
      <c r="R242" s="21" t="s">
        <v>37</v>
      </c>
      <c r="S242" s="21" t="s">
        <v>37</v>
      </c>
      <c r="T242" s="21" t="s">
        <v>37</v>
      </c>
      <c r="U242" s="21" t="s">
        <v>37</v>
      </c>
      <c r="V242" s="40" t="s">
        <v>37</v>
      </c>
      <c r="W242" s="40" t="s">
        <v>37</v>
      </c>
      <c r="X242" s="40" t="s">
        <v>37</v>
      </c>
      <c r="Y242" s="40" t="s">
        <v>37</v>
      </c>
    </row>
    <row r="243" spans="1:25" ht="52.5" customHeight="1" x14ac:dyDescent="0.25">
      <c r="A243" s="79" t="s">
        <v>371</v>
      </c>
      <c r="B243" s="80" t="s">
        <v>1549</v>
      </c>
      <c r="C243" s="81" t="s">
        <v>1550</v>
      </c>
      <c r="D243" s="11">
        <v>0.28704919999999995</v>
      </c>
      <c r="E243" s="12" t="s">
        <v>1475</v>
      </c>
      <c r="F243" s="11">
        <v>0.18010000000000001</v>
      </c>
      <c r="G243" s="11">
        <v>0</v>
      </c>
      <c r="H243" s="11">
        <v>0</v>
      </c>
      <c r="I243" s="11">
        <v>0</v>
      </c>
      <c r="J243" s="11">
        <v>0</v>
      </c>
      <c r="K243" s="12">
        <v>0.15258643999999999</v>
      </c>
      <c r="L243" s="16">
        <v>2017</v>
      </c>
      <c r="M243" s="12">
        <v>0.28156949084745764</v>
      </c>
      <c r="N243" s="43" t="s">
        <v>1476</v>
      </c>
      <c r="O243" s="21" t="s">
        <v>37</v>
      </c>
      <c r="P243" s="32">
        <v>0.27400000000000002</v>
      </c>
      <c r="Q243" s="32">
        <v>0.27</v>
      </c>
      <c r="R243" s="21" t="s">
        <v>37</v>
      </c>
      <c r="S243" s="21" t="s">
        <v>37</v>
      </c>
      <c r="T243" s="21" t="s">
        <v>37</v>
      </c>
      <c r="U243" s="21" t="s">
        <v>37</v>
      </c>
      <c r="V243" s="40" t="s">
        <v>37</v>
      </c>
      <c r="W243" s="40" t="s">
        <v>37</v>
      </c>
      <c r="X243" s="40" t="s">
        <v>37</v>
      </c>
      <c r="Y243" s="40" t="s">
        <v>37</v>
      </c>
    </row>
    <row r="244" spans="1:25" ht="52.5" customHeight="1" x14ac:dyDescent="0.25">
      <c r="A244" s="79" t="s">
        <v>371</v>
      </c>
      <c r="B244" s="80" t="s">
        <v>1551</v>
      </c>
      <c r="C244" s="81" t="s">
        <v>1552</v>
      </c>
      <c r="D244" s="11">
        <v>0.19406939999999998</v>
      </c>
      <c r="E244" s="12" t="s">
        <v>1475</v>
      </c>
      <c r="F244" s="11">
        <v>0.10290000000000001</v>
      </c>
      <c r="G244" s="11">
        <v>0</v>
      </c>
      <c r="H244" s="11">
        <v>0</v>
      </c>
      <c r="I244" s="11">
        <v>0</v>
      </c>
      <c r="J244" s="11">
        <v>0</v>
      </c>
      <c r="K244" s="12">
        <v>8.7203469999999991E-2</v>
      </c>
      <c r="L244" s="16">
        <v>2017</v>
      </c>
      <c r="M244" s="12">
        <v>0.17440685983050846</v>
      </c>
      <c r="N244" s="43" t="s">
        <v>1476</v>
      </c>
      <c r="O244" s="21" t="s">
        <v>37</v>
      </c>
      <c r="P244" s="32">
        <v>6.7000000000000004E-2</v>
      </c>
      <c r="Q244" s="32">
        <v>7.0000000000000007E-2</v>
      </c>
      <c r="R244" s="21" t="s">
        <v>37</v>
      </c>
      <c r="S244" s="21" t="s">
        <v>37</v>
      </c>
      <c r="T244" s="21" t="s">
        <v>37</v>
      </c>
      <c r="U244" s="21" t="s">
        <v>37</v>
      </c>
      <c r="V244" s="40" t="s">
        <v>37</v>
      </c>
      <c r="W244" s="40" t="s">
        <v>37</v>
      </c>
      <c r="X244" s="40" t="s">
        <v>37</v>
      </c>
      <c r="Y244" s="40" t="s">
        <v>37</v>
      </c>
    </row>
    <row r="245" spans="1:25" ht="52.5" customHeight="1" x14ac:dyDescent="0.25">
      <c r="A245" s="79" t="s">
        <v>371</v>
      </c>
      <c r="B245" s="80" t="s">
        <v>1553</v>
      </c>
      <c r="C245" s="81" t="s">
        <v>1554</v>
      </c>
      <c r="D245" s="11">
        <v>0</v>
      </c>
      <c r="E245" s="12" t="s">
        <v>1475</v>
      </c>
      <c r="F245" s="11">
        <v>9.74E-2</v>
      </c>
      <c r="G245" s="11">
        <v>0</v>
      </c>
      <c r="H245" s="11">
        <v>0</v>
      </c>
      <c r="I245" s="11">
        <v>0</v>
      </c>
      <c r="J245" s="11">
        <v>0</v>
      </c>
      <c r="K245" s="12">
        <v>8.2501610000000003E-2</v>
      </c>
      <c r="L245" s="16">
        <v>2017</v>
      </c>
      <c r="M245" s="12">
        <v>8.2501610000000003E-2</v>
      </c>
      <c r="N245" s="43" t="s">
        <v>1476</v>
      </c>
      <c r="O245" s="21" t="s">
        <v>37</v>
      </c>
      <c r="P245" s="32" t="s">
        <v>37</v>
      </c>
      <c r="Q245" s="32">
        <v>0.255</v>
      </c>
      <c r="R245" s="21" t="s">
        <v>37</v>
      </c>
      <c r="S245" s="21" t="s">
        <v>37</v>
      </c>
      <c r="T245" s="21" t="s">
        <v>37</v>
      </c>
      <c r="U245" s="21" t="s">
        <v>37</v>
      </c>
      <c r="V245" s="40" t="s">
        <v>37</v>
      </c>
      <c r="W245" s="40" t="s">
        <v>37</v>
      </c>
      <c r="X245" s="40" t="s">
        <v>37</v>
      </c>
      <c r="Y245" s="40" t="s">
        <v>37</v>
      </c>
    </row>
    <row r="246" spans="1:25" ht="52.5" customHeight="1" x14ac:dyDescent="0.25">
      <c r="A246" s="79" t="s">
        <v>371</v>
      </c>
      <c r="B246" s="80" t="s">
        <v>1555</v>
      </c>
      <c r="C246" s="81" t="s">
        <v>1556</v>
      </c>
      <c r="D246" s="11">
        <v>0</v>
      </c>
      <c r="E246" s="12" t="s">
        <v>1475</v>
      </c>
      <c r="F246" s="11">
        <v>3.61E-2</v>
      </c>
      <c r="G246" s="11">
        <v>0</v>
      </c>
      <c r="H246" s="11">
        <v>0</v>
      </c>
      <c r="I246" s="11">
        <v>0</v>
      </c>
      <c r="J246" s="11">
        <v>0</v>
      </c>
      <c r="K246" s="12">
        <v>3.0606740000000004E-2</v>
      </c>
      <c r="L246" s="16">
        <v>2017</v>
      </c>
      <c r="M246" s="12">
        <v>3.0606740000000004E-2</v>
      </c>
      <c r="N246" s="43" t="s">
        <v>1476</v>
      </c>
      <c r="O246" s="21" t="s">
        <v>37</v>
      </c>
      <c r="P246" s="32" t="s">
        <v>37</v>
      </c>
      <c r="Q246" s="32">
        <v>6.0999999999999999E-2</v>
      </c>
      <c r="R246" s="21" t="s">
        <v>37</v>
      </c>
      <c r="S246" s="21" t="s">
        <v>37</v>
      </c>
      <c r="T246" s="21" t="s">
        <v>37</v>
      </c>
      <c r="U246" s="21" t="s">
        <v>37</v>
      </c>
      <c r="V246" s="40" t="s">
        <v>37</v>
      </c>
      <c r="W246" s="40" t="s">
        <v>37</v>
      </c>
      <c r="X246" s="40" t="s">
        <v>37</v>
      </c>
      <c r="Y246" s="40" t="s">
        <v>37</v>
      </c>
    </row>
    <row r="247" spans="1:25" ht="52.5" customHeight="1" x14ac:dyDescent="0.25">
      <c r="A247" s="79" t="s">
        <v>371</v>
      </c>
      <c r="B247" s="80" t="s">
        <v>1557</v>
      </c>
      <c r="C247" s="81" t="s">
        <v>1558</v>
      </c>
      <c r="D247" s="11">
        <v>0</v>
      </c>
      <c r="E247" s="12" t="s">
        <v>1475</v>
      </c>
      <c r="F247" s="11">
        <v>2.3099999999999999E-2</v>
      </c>
      <c r="G247" s="11">
        <v>0</v>
      </c>
      <c r="H247" s="11">
        <v>0</v>
      </c>
      <c r="I247" s="11">
        <v>0</v>
      </c>
      <c r="J247" s="11">
        <v>0</v>
      </c>
      <c r="K247" s="12">
        <v>1.9573430000000003E-2</v>
      </c>
      <c r="L247" s="16">
        <v>2017</v>
      </c>
      <c r="M247" s="12">
        <v>1.9573430000000003E-2</v>
      </c>
      <c r="N247" s="43" t="s">
        <v>1476</v>
      </c>
      <c r="O247" s="21" t="s">
        <v>37</v>
      </c>
      <c r="P247" s="32" t="s">
        <v>37</v>
      </c>
      <c r="Q247" s="32">
        <v>2.5000000000000001E-2</v>
      </c>
      <c r="R247" s="21" t="s">
        <v>37</v>
      </c>
      <c r="S247" s="21" t="s">
        <v>37</v>
      </c>
      <c r="T247" s="21" t="s">
        <v>37</v>
      </c>
      <c r="U247" s="21" t="s">
        <v>37</v>
      </c>
      <c r="V247" s="40" t="s">
        <v>37</v>
      </c>
      <c r="W247" s="40" t="s">
        <v>37</v>
      </c>
      <c r="X247" s="40" t="s">
        <v>37</v>
      </c>
      <c r="Y247" s="40" t="s">
        <v>37</v>
      </c>
    </row>
    <row r="248" spans="1:25" ht="52.5" customHeight="1" x14ac:dyDescent="0.25">
      <c r="A248" s="79" t="s">
        <v>371</v>
      </c>
      <c r="B248" s="80" t="s">
        <v>1559</v>
      </c>
      <c r="C248" s="81" t="s">
        <v>1560</v>
      </c>
      <c r="D248" s="11">
        <v>0</v>
      </c>
      <c r="E248" s="12" t="s">
        <v>1475</v>
      </c>
      <c r="F248" s="11">
        <v>0.38269999999999998</v>
      </c>
      <c r="G248" s="11">
        <v>0</v>
      </c>
      <c r="H248" s="11">
        <v>0</v>
      </c>
      <c r="I248" s="11">
        <v>0</v>
      </c>
      <c r="J248" s="11">
        <v>0</v>
      </c>
      <c r="K248" s="12">
        <v>0.32431426000000002</v>
      </c>
      <c r="L248" s="16">
        <v>2017</v>
      </c>
      <c r="M248" s="12">
        <v>0.32431426000000002</v>
      </c>
      <c r="N248" s="43" t="s">
        <v>1476</v>
      </c>
      <c r="O248" s="21" t="s">
        <v>37</v>
      </c>
      <c r="P248" s="32" t="s">
        <v>37</v>
      </c>
      <c r="Q248" s="32">
        <v>0.56399999999999995</v>
      </c>
      <c r="R248" s="21" t="s">
        <v>37</v>
      </c>
      <c r="S248" s="21" t="s">
        <v>37</v>
      </c>
      <c r="T248" s="21" t="s">
        <v>37</v>
      </c>
      <c r="U248" s="21" t="s">
        <v>37</v>
      </c>
      <c r="V248" s="40" t="s">
        <v>37</v>
      </c>
      <c r="W248" s="40" t="s">
        <v>37</v>
      </c>
      <c r="X248" s="40" t="s">
        <v>37</v>
      </c>
      <c r="Y248" s="40" t="s">
        <v>37</v>
      </c>
    </row>
    <row r="249" spans="1:25" ht="52.5" customHeight="1" x14ac:dyDescent="0.25">
      <c r="A249" s="79" t="s">
        <v>371</v>
      </c>
      <c r="B249" s="80" t="s">
        <v>1561</v>
      </c>
      <c r="C249" s="81" t="s">
        <v>1562</v>
      </c>
      <c r="D249" s="11">
        <v>0</v>
      </c>
      <c r="E249" s="12" t="s">
        <v>1475</v>
      </c>
      <c r="F249" s="11">
        <v>0.10340000000000001</v>
      </c>
      <c r="G249" s="11">
        <v>0</v>
      </c>
      <c r="H249" s="11">
        <v>0</v>
      </c>
      <c r="I249" s="11">
        <v>0</v>
      </c>
      <c r="J249" s="11">
        <v>0</v>
      </c>
      <c r="K249" s="12">
        <v>8.7645050000000002E-2</v>
      </c>
      <c r="L249" s="16">
        <v>2017</v>
      </c>
      <c r="M249" s="12">
        <v>8.7645050000000002E-2</v>
      </c>
      <c r="N249" s="43" t="s">
        <v>1476</v>
      </c>
      <c r="O249" s="21" t="s">
        <v>37</v>
      </c>
      <c r="P249" s="32" t="s">
        <v>37</v>
      </c>
      <c r="Q249" s="32">
        <v>0.122</v>
      </c>
      <c r="R249" s="21" t="s">
        <v>37</v>
      </c>
      <c r="S249" s="21" t="s">
        <v>37</v>
      </c>
      <c r="T249" s="21" t="s">
        <v>37</v>
      </c>
      <c r="U249" s="21" t="s">
        <v>37</v>
      </c>
      <c r="V249" s="40" t="s">
        <v>37</v>
      </c>
      <c r="W249" s="40" t="s">
        <v>37</v>
      </c>
      <c r="X249" s="40" t="s">
        <v>37</v>
      </c>
      <c r="Y249" s="40" t="s">
        <v>37</v>
      </c>
    </row>
    <row r="250" spans="1:25" ht="52.5" customHeight="1" x14ac:dyDescent="0.25">
      <c r="A250" s="76" t="s">
        <v>371</v>
      </c>
      <c r="B250" s="77" t="s">
        <v>395</v>
      </c>
      <c r="C250" s="78" t="s">
        <v>396</v>
      </c>
      <c r="D250" s="11">
        <v>3.0888907999999993</v>
      </c>
      <c r="E250" s="12" t="s">
        <v>1475</v>
      </c>
      <c r="F250" s="11">
        <v>1.2311000000000001</v>
      </c>
      <c r="G250" s="11">
        <v>0</v>
      </c>
      <c r="H250" s="11">
        <v>0</v>
      </c>
      <c r="I250" s="11">
        <v>0</v>
      </c>
      <c r="J250" s="11">
        <v>0</v>
      </c>
      <c r="K250" s="12">
        <v>1.0433422699999999</v>
      </c>
      <c r="L250" s="16">
        <v>2017</v>
      </c>
      <c r="M250" s="12">
        <v>2.4313083716949153</v>
      </c>
      <c r="N250" s="43" t="s">
        <v>1476</v>
      </c>
      <c r="O250" s="21" t="s">
        <v>37</v>
      </c>
      <c r="P250" s="32">
        <v>0.68799999999999994</v>
      </c>
      <c r="Q250" s="32">
        <v>0.48499999999999999</v>
      </c>
      <c r="R250" s="21" t="s">
        <v>37</v>
      </c>
      <c r="S250" s="21" t="s">
        <v>37</v>
      </c>
      <c r="T250" s="21" t="s">
        <v>37</v>
      </c>
      <c r="U250" s="21" t="s">
        <v>37</v>
      </c>
      <c r="V250" s="40" t="s">
        <v>37</v>
      </c>
      <c r="W250" s="40" t="s">
        <v>37</v>
      </c>
      <c r="X250" s="40" t="s">
        <v>37</v>
      </c>
      <c r="Y250" s="40" t="s">
        <v>37</v>
      </c>
    </row>
    <row r="251" spans="1:25" ht="52.5" customHeight="1" x14ac:dyDescent="0.25">
      <c r="A251" s="76" t="s">
        <v>371</v>
      </c>
      <c r="B251" s="77" t="s">
        <v>397</v>
      </c>
      <c r="C251" s="78" t="s">
        <v>398</v>
      </c>
      <c r="D251" s="11">
        <v>8.0986725999999987</v>
      </c>
      <c r="E251" s="12" t="s">
        <v>1475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2">
        <v>0</v>
      </c>
      <c r="L251" s="16" t="s">
        <v>37</v>
      </c>
      <c r="M251" s="12">
        <v>3.6390677966101701</v>
      </c>
      <c r="N251" s="43" t="s">
        <v>1476</v>
      </c>
      <c r="O251" s="21" t="s">
        <v>37</v>
      </c>
      <c r="P251" s="32">
        <v>1.4</v>
      </c>
      <c r="Q251" s="32" t="s">
        <v>37</v>
      </c>
      <c r="R251" s="21" t="s">
        <v>37</v>
      </c>
      <c r="S251" s="21" t="s">
        <v>37</v>
      </c>
      <c r="T251" s="21" t="s">
        <v>37</v>
      </c>
      <c r="U251" s="21" t="s">
        <v>37</v>
      </c>
      <c r="V251" s="40" t="s">
        <v>37</v>
      </c>
      <c r="W251" s="40" t="s">
        <v>37</v>
      </c>
      <c r="X251" s="40" t="s">
        <v>37</v>
      </c>
      <c r="Y251" s="40" t="s">
        <v>37</v>
      </c>
    </row>
    <row r="252" spans="1:25" ht="52.5" customHeight="1" x14ac:dyDescent="0.25">
      <c r="A252" s="76" t="s">
        <v>371</v>
      </c>
      <c r="B252" s="77" t="s">
        <v>399</v>
      </c>
      <c r="C252" s="78" t="s">
        <v>400</v>
      </c>
      <c r="D252" s="11">
        <v>0.87227499999999991</v>
      </c>
      <c r="E252" s="12" t="s">
        <v>1475</v>
      </c>
      <c r="F252" s="11">
        <v>0.30270000000000002</v>
      </c>
      <c r="G252" s="11">
        <v>0</v>
      </c>
      <c r="H252" s="11">
        <v>0</v>
      </c>
      <c r="I252" s="11">
        <v>0</v>
      </c>
      <c r="J252" s="11">
        <v>0</v>
      </c>
      <c r="K252" s="12">
        <v>0.2565501</v>
      </c>
      <c r="L252" s="16">
        <v>2015</v>
      </c>
      <c r="M252" s="12">
        <v>0.64849925254237295</v>
      </c>
      <c r="N252" s="43" t="s">
        <v>1476</v>
      </c>
      <c r="O252" s="21" t="s">
        <v>37</v>
      </c>
      <c r="P252" s="32">
        <v>0.2</v>
      </c>
      <c r="Q252" s="32">
        <v>0.19700000000000001</v>
      </c>
      <c r="R252" s="21" t="s">
        <v>37</v>
      </c>
      <c r="S252" s="21" t="s">
        <v>37</v>
      </c>
      <c r="T252" s="21" t="s">
        <v>37</v>
      </c>
      <c r="U252" s="21" t="s">
        <v>37</v>
      </c>
      <c r="V252" s="40" t="s">
        <v>37</v>
      </c>
      <c r="W252" s="40" t="s">
        <v>37</v>
      </c>
      <c r="X252" s="40" t="s">
        <v>37</v>
      </c>
      <c r="Y252" s="40" t="s">
        <v>37</v>
      </c>
    </row>
    <row r="253" spans="1:25" ht="52.5" customHeight="1" x14ac:dyDescent="0.25">
      <c r="A253" s="76" t="s">
        <v>371</v>
      </c>
      <c r="B253" s="77" t="s">
        <v>401</v>
      </c>
      <c r="C253" s="78" t="s">
        <v>402</v>
      </c>
      <c r="D253" s="11">
        <v>0.41737179999999996</v>
      </c>
      <c r="E253" s="12" t="s">
        <v>1475</v>
      </c>
      <c r="F253" s="11">
        <v>0.2213</v>
      </c>
      <c r="G253" s="11">
        <v>0</v>
      </c>
      <c r="H253" s="11">
        <v>0</v>
      </c>
      <c r="I253" s="11">
        <v>0</v>
      </c>
      <c r="J253" s="11">
        <v>0</v>
      </c>
      <c r="K253" s="12">
        <v>0.18757514</v>
      </c>
      <c r="L253" s="16">
        <v>2015</v>
      </c>
      <c r="M253" s="12">
        <v>0.37511751288135597</v>
      </c>
      <c r="N253" s="43" t="s">
        <v>1476</v>
      </c>
      <c r="O253" s="21" t="s">
        <v>37</v>
      </c>
      <c r="P253" s="32">
        <v>0.11</v>
      </c>
      <c r="Q253" s="32">
        <v>0.11799999999999999</v>
      </c>
      <c r="R253" s="21" t="s">
        <v>37</v>
      </c>
      <c r="S253" s="21" t="s">
        <v>37</v>
      </c>
      <c r="T253" s="21" t="s">
        <v>37</v>
      </c>
      <c r="U253" s="21" t="s">
        <v>37</v>
      </c>
      <c r="V253" s="40" t="s">
        <v>37</v>
      </c>
      <c r="W253" s="40" t="s">
        <v>37</v>
      </c>
      <c r="X253" s="40" t="s">
        <v>37</v>
      </c>
      <c r="Y253" s="40" t="s">
        <v>37</v>
      </c>
    </row>
    <row r="254" spans="1:25" ht="52.5" customHeight="1" x14ac:dyDescent="0.25">
      <c r="A254" s="76" t="s">
        <v>371</v>
      </c>
      <c r="B254" s="77" t="s">
        <v>403</v>
      </c>
      <c r="C254" s="78" t="s">
        <v>404</v>
      </c>
      <c r="D254" s="11">
        <v>0.16955139999999996</v>
      </c>
      <c r="E254" s="12" t="s">
        <v>1475</v>
      </c>
      <c r="F254" s="11">
        <v>0.16969999999999999</v>
      </c>
      <c r="G254" s="11">
        <v>0</v>
      </c>
      <c r="H254" s="11">
        <v>0</v>
      </c>
      <c r="I254" s="11">
        <v>0</v>
      </c>
      <c r="J254" s="11">
        <v>0</v>
      </c>
      <c r="K254" s="12">
        <v>0.14384640000000001</v>
      </c>
      <c r="L254" s="16">
        <v>2015</v>
      </c>
      <c r="M254" s="12">
        <v>0.22003284067796611</v>
      </c>
      <c r="N254" s="43" t="s">
        <v>1476</v>
      </c>
      <c r="O254" s="21" t="s">
        <v>37</v>
      </c>
      <c r="P254" s="32">
        <v>0.04</v>
      </c>
      <c r="Q254" s="32">
        <v>2.8000000000000001E-2</v>
      </c>
      <c r="R254" s="21" t="s">
        <v>37</v>
      </c>
      <c r="S254" s="21" t="s">
        <v>37</v>
      </c>
      <c r="T254" s="21" t="s">
        <v>37</v>
      </c>
      <c r="U254" s="21" t="s">
        <v>37</v>
      </c>
      <c r="V254" s="40" t="s">
        <v>37</v>
      </c>
      <c r="W254" s="40" t="s">
        <v>37</v>
      </c>
      <c r="X254" s="40" t="s">
        <v>37</v>
      </c>
      <c r="Y254" s="40" t="s">
        <v>37</v>
      </c>
    </row>
    <row r="255" spans="1:25" ht="52.5" customHeight="1" x14ac:dyDescent="0.25">
      <c r="A255" s="76" t="s">
        <v>371</v>
      </c>
      <c r="B255" s="77" t="s">
        <v>1563</v>
      </c>
      <c r="C255" s="78" t="s">
        <v>1564</v>
      </c>
      <c r="D255" s="11">
        <v>0.17219179999999998</v>
      </c>
      <c r="E255" s="12" t="s">
        <v>1475</v>
      </c>
      <c r="F255" s="11">
        <v>9.1300000000000006E-2</v>
      </c>
      <c r="G255" s="11">
        <v>0</v>
      </c>
      <c r="H255" s="11">
        <v>0</v>
      </c>
      <c r="I255" s="11">
        <v>0</v>
      </c>
      <c r="J255" s="11">
        <v>0</v>
      </c>
      <c r="K255" s="12">
        <v>7.7343240000000008E-2</v>
      </c>
      <c r="L255" s="16">
        <v>2015</v>
      </c>
      <c r="M255" s="12">
        <v>0.15471612135593221</v>
      </c>
      <c r="N255" s="43" t="s">
        <v>1476</v>
      </c>
      <c r="O255" s="21" t="s">
        <v>37</v>
      </c>
      <c r="P255" s="32">
        <v>5.5E-2</v>
      </c>
      <c r="Q255" s="32">
        <v>5.5E-2</v>
      </c>
      <c r="R255" s="21" t="s">
        <v>37</v>
      </c>
      <c r="S255" s="21" t="s">
        <v>37</v>
      </c>
      <c r="T255" s="21" t="s">
        <v>37</v>
      </c>
      <c r="U255" s="21" t="s">
        <v>37</v>
      </c>
      <c r="V255" s="40" t="s">
        <v>37</v>
      </c>
      <c r="W255" s="40" t="s">
        <v>37</v>
      </c>
      <c r="X255" s="40" t="s">
        <v>37</v>
      </c>
      <c r="Y255" s="40" t="s">
        <v>37</v>
      </c>
    </row>
    <row r="256" spans="1:25" ht="52.5" customHeight="1" x14ac:dyDescent="0.25">
      <c r="A256" s="76" t="s">
        <v>371</v>
      </c>
      <c r="B256" s="77" t="s">
        <v>1565</v>
      </c>
      <c r="C256" s="78" t="s">
        <v>1566</v>
      </c>
      <c r="D256" s="11">
        <v>9.2036800000000002E-2</v>
      </c>
      <c r="E256" s="12" t="s">
        <v>1475</v>
      </c>
      <c r="F256" s="11">
        <v>4.8800000000000003E-2</v>
      </c>
      <c r="G256" s="11">
        <v>0</v>
      </c>
      <c r="H256" s="11">
        <v>0</v>
      </c>
      <c r="I256" s="11">
        <v>0</v>
      </c>
      <c r="J256" s="11">
        <v>0</v>
      </c>
      <c r="K256" s="12">
        <v>4.1344590000000001E-2</v>
      </c>
      <c r="L256" s="16">
        <v>2015</v>
      </c>
      <c r="M256" s="12">
        <v>8.2700522203389831E-2</v>
      </c>
      <c r="N256" s="43" t="s">
        <v>1476</v>
      </c>
      <c r="O256" s="21" t="s">
        <v>37</v>
      </c>
      <c r="P256" s="32">
        <v>2.1000000000000001E-2</v>
      </c>
      <c r="Q256" s="32">
        <v>2.1000000000000001E-2</v>
      </c>
      <c r="R256" s="21" t="s">
        <v>37</v>
      </c>
      <c r="S256" s="21" t="s">
        <v>37</v>
      </c>
      <c r="T256" s="21" t="s">
        <v>37</v>
      </c>
      <c r="U256" s="21" t="s">
        <v>37</v>
      </c>
      <c r="V256" s="40" t="s">
        <v>37</v>
      </c>
      <c r="W256" s="40" t="s">
        <v>37</v>
      </c>
      <c r="X256" s="40" t="s">
        <v>37</v>
      </c>
      <c r="Y256" s="40" t="s">
        <v>37</v>
      </c>
    </row>
    <row r="257" spans="1:25" ht="52.5" customHeight="1" x14ac:dyDescent="0.25">
      <c r="A257" s="76" t="s">
        <v>371</v>
      </c>
      <c r="B257" s="77" t="s">
        <v>1567</v>
      </c>
      <c r="C257" s="78" t="s">
        <v>1568</v>
      </c>
      <c r="D257" s="11">
        <v>7.9211999999999991E-2</v>
      </c>
      <c r="E257" s="12" t="s">
        <v>1475</v>
      </c>
      <c r="F257" s="11">
        <v>4.2000000000000003E-2</v>
      </c>
      <c r="G257" s="11">
        <v>0</v>
      </c>
      <c r="H257" s="11">
        <v>0</v>
      </c>
      <c r="I257" s="11">
        <v>0</v>
      </c>
      <c r="J257" s="11">
        <v>0</v>
      </c>
      <c r="K257" s="12">
        <v>3.5608210000000001E-2</v>
      </c>
      <c r="L257" s="16">
        <v>2015</v>
      </c>
      <c r="M257" s="12">
        <v>7.1201430338983046E-2</v>
      </c>
      <c r="N257" s="43" t="s">
        <v>1476</v>
      </c>
      <c r="O257" s="21" t="s">
        <v>37</v>
      </c>
      <c r="P257" s="32">
        <v>2.1999999999999999E-2</v>
      </c>
      <c r="Q257" s="32">
        <v>2.1999999999999999E-2</v>
      </c>
      <c r="R257" s="21" t="s">
        <v>37</v>
      </c>
      <c r="S257" s="21" t="s">
        <v>37</v>
      </c>
      <c r="T257" s="21" t="s">
        <v>37</v>
      </c>
      <c r="U257" s="21" t="s">
        <v>37</v>
      </c>
      <c r="V257" s="40" t="s">
        <v>37</v>
      </c>
      <c r="W257" s="40" t="s">
        <v>37</v>
      </c>
      <c r="X257" s="40" t="s">
        <v>37</v>
      </c>
      <c r="Y257" s="40" t="s">
        <v>37</v>
      </c>
    </row>
    <row r="258" spans="1:25" ht="52.5" customHeight="1" x14ac:dyDescent="0.25">
      <c r="A258" s="76" t="s">
        <v>371</v>
      </c>
      <c r="B258" s="77" t="s">
        <v>1569</v>
      </c>
      <c r="C258" s="78" t="s">
        <v>1570</v>
      </c>
      <c r="D258" s="11">
        <v>4.9601799999999995E-2</v>
      </c>
      <c r="E258" s="12" t="s">
        <v>1475</v>
      </c>
      <c r="F258" s="11">
        <v>2.6200000000000001E-2</v>
      </c>
      <c r="G258" s="11">
        <v>0</v>
      </c>
      <c r="H258" s="11">
        <v>0</v>
      </c>
      <c r="I258" s="11">
        <v>0</v>
      </c>
      <c r="J258" s="11">
        <v>0</v>
      </c>
      <c r="K258" s="12">
        <v>2.2245190000000001E-2</v>
      </c>
      <c r="L258" s="16">
        <v>2015</v>
      </c>
      <c r="M258" s="12">
        <v>4.4533325593220346E-2</v>
      </c>
      <c r="N258" s="43" t="s">
        <v>1476</v>
      </c>
      <c r="O258" s="21" t="s">
        <v>37</v>
      </c>
      <c r="P258" s="32">
        <v>1.9E-2</v>
      </c>
      <c r="Q258" s="32">
        <v>1.9E-2</v>
      </c>
      <c r="R258" s="21" t="s">
        <v>37</v>
      </c>
      <c r="S258" s="21" t="s">
        <v>37</v>
      </c>
      <c r="T258" s="21" t="s">
        <v>37</v>
      </c>
      <c r="U258" s="21" t="s">
        <v>37</v>
      </c>
      <c r="V258" s="40" t="s">
        <v>37</v>
      </c>
      <c r="W258" s="40" t="s">
        <v>37</v>
      </c>
      <c r="X258" s="40" t="s">
        <v>37</v>
      </c>
      <c r="Y258" s="40" t="s">
        <v>37</v>
      </c>
    </row>
    <row r="259" spans="1:25" ht="52.5" customHeight="1" x14ac:dyDescent="0.25">
      <c r="A259" s="76" t="s">
        <v>371</v>
      </c>
      <c r="B259" s="77" t="s">
        <v>1571</v>
      </c>
      <c r="C259" s="78" t="s">
        <v>1572</v>
      </c>
      <c r="D259" s="11">
        <v>0</v>
      </c>
      <c r="E259" s="12" t="s">
        <v>1475</v>
      </c>
      <c r="F259" s="11">
        <v>0.1779</v>
      </c>
      <c r="G259" s="11">
        <v>0</v>
      </c>
      <c r="H259" s="11">
        <v>0</v>
      </c>
      <c r="I259" s="11">
        <v>0</v>
      </c>
      <c r="J259" s="11">
        <v>0</v>
      </c>
      <c r="K259" s="12">
        <v>0.15075701</v>
      </c>
      <c r="L259" s="16">
        <v>2015</v>
      </c>
      <c r="M259" s="12">
        <v>0.15075701</v>
      </c>
      <c r="N259" s="43" t="s">
        <v>1476</v>
      </c>
      <c r="O259" s="21" t="s">
        <v>37</v>
      </c>
      <c r="P259" s="21" t="s">
        <v>37</v>
      </c>
      <c r="Q259" s="32">
        <v>7.8E-2</v>
      </c>
      <c r="R259" s="21" t="s">
        <v>37</v>
      </c>
      <c r="S259" s="21" t="s">
        <v>37</v>
      </c>
      <c r="T259" s="21" t="s">
        <v>37</v>
      </c>
      <c r="U259" s="21" t="s">
        <v>37</v>
      </c>
      <c r="V259" s="40" t="s">
        <v>37</v>
      </c>
      <c r="W259" s="40" t="s">
        <v>37</v>
      </c>
      <c r="X259" s="40" t="s">
        <v>37</v>
      </c>
      <c r="Y259" s="40" t="s">
        <v>37</v>
      </c>
    </row>
    <row r="260" spans="1:25" ht="52.5" customHeight="1" x14ac:dyDescent="0.25">
      <c r="A260" s="76" t="s">
        <v>371</v>
      </c>
      <c r="B260" s="77" t="s">
        <v>1573</v>
      </c>
      <c r="C260" s="78" t="s">
        <v>1574</v>
      </c>
      <c r="D260" s="11">
        <v>0</v>
      </c>
      <c r="E260" s="12" t="s">
        <v>1475</v>
      </c>
      <c r="F260" s="11">
        <v>5.9200000000000003E-2</v>
      </c>
      <c r="G260" s="11">
        <v>0</v>
      </c>
      <c r="H260" s="11">
        <v>0</v>
      </c>
      <c r="I260" s="11">
        <v>0</v>
      </c>
      <c r="J260" s="11">
        <v>0</v>
      </c>
      <c r="K260" s="12">
        <v>5.0133390000000007E-2</v>
      </c>
      <c r="L260" s="16">
        <v>2016</v>
      </c>
      <c r="M260" s="12">
        <v>5.0133390000000007E-2</v>
      </c>
      <c r="N260" s="43" t="s">
        <v>1476</v>
      </c>
      <c r="O260" s="21" t="s">
        <v>37</v>
      </c>
      <c r="P260" s="21" t="s">
        <v>37</v>
      </c>
      <c r="Q260" s="32">
        <v>0.02</v>
      </c>
      <c r="R260" s="21" t="s">
        <v>37</v>
      </c>
      <c r="S260" s="21" t="s">
        <v>37</v>
      </c>
      <c r="T260" s="21" t="s">
        <v>37</v>
      </c>
      <c r="U260" s="21" t="s">
        <v>37</v>
      </c>
      <c r="V260" s="40" t="s">
        <v>37</v>
      </c>
      <c r="W260" s="40" t="s">
        <v>37</v>
      </c>
      <c r="X260" s="40" t="s">
        <v>37</v>
      </c>
      <c r="Y260" s="40" t="s">
        <v>37</v>
      </c>
    </row>
    <row r="261" spans="1:25" ht="52.5" customHeight="1" x14ac:dyDescent="0.25">
      <c r="A261" s="76" t="s">
        <v>371</v>
      </c>
      <c r="B261" s="77" t="s">
        <v>1575</v>
      </c>
      <c r="C261" s="78" t="s">
        <v>1576</v>
      </c>
      <c r="D261" s="11">
        <v>0</v>
      </c>
      <c r="E261" s="12" t="s">
        <v>1475</v>
      </c>
      <c r="F261" s="11">
        <v>6.4199999999999993E-2</v>
      </c>
      <c r="G261" s="11">
        <v>0</v>
      </c>
      <c r="H261" s="11">
        <v>0</v>
      </c>
      <c r="I261" s="11">
        <v>0</v>
      </c>
      <c r="J261" s="11">
        <v>0</v>
      </c>
      <c r="K261" s="12">
        <v>5.4372039999999996E-2</v>
      </c>
      <c r="L261" s="16">
        <v>2016</v>
      </c>
      <c r="M261" s="12">
        <v>5.4372039999999996E-2</v>
      </c>
      <c r="N261" s="43" t="s">
        <v>1476</v>
      </c>
      <c r="O261" s="21" t="s">
        <v>37</v>
      </c>
      <c r="P261" s="21" t="s">
        <v>37</v>
      </c>
      <c r="Q261" s="32">
        <v>0.06</v>
      </c>
      <c r="R261" s="21" t="s">
        <v>37</v>
      </c>
      <c r="S261" s="21" t="s">
        <v>37</v>
      </c>
      <c r="T261" s="21" t="s">
        <v>37</v>
      </c>
      <c r="U261" s="21" t="s">
        <v>37</v>
      </c>
      <c r="V261" s="40" t="s">
        <v>37</v>
      </c>
      <c r="W261" s="40" t="s">
        <v>37</v>
      </c>
      <c r="X261" s="40" t="s">
        <v>37</v>
      </c>
      <c r="Y261" s="40" t="s">
        <v>37</v>
      </c>
    </row>
    <row r="262" spans="1:25" ht="52.5" customHeight="1" x14ac:dyDescent="0.25">
      <c r="A262" s="76" t="s">
        <v>371</v>
      </c>
      <c r="B262" s="77" t="s">
        <v>1577</v>
      </c>
      <c r="C262" s="78" t="s">
        <v>1578</v>
      </c>
      <c r="D262" s="11">
        <v>0</v>
      </c>
      <c r="E262" s="12" t="s">
        <v>1475</v>
      </c>
      <c r="F262" s="11">
        <v>8.43E-2</v>
      </c>
      <c r="G262" s="11">
        <v>0</v>
      </c>
      <c r="H262" s="11">
        <v>0</v>
      </c>
      <c r="I262" s="11">
        <v>0</v>
      </c>
      <c r="J262" s="11">
        <v>0</v>
      </c>
      <c r="K262" s="12">
        <v>7.1468320000000002E-2</v>
      </c>
      <c r="L262" s="16">
        <v>2016</v>
      </c>
      <c r="M262" s="12">
        <v>7.1468320000000002E-2</v>
      </c>
      <c r="N262" s="43" t="s">
        <v>1476</v>
      </c>
      <c r="O262" s="21" t="s">
        <v>37</v>
      </c>
      <c r="P262" s="21" t="s">
        <v>37</v>
      </c>
      <c r="Q262" s="32">
        <v>3.2000000000000001E-2</v>
      </c>
      <c r="R262" s="21" t="s">
        <v>37</v>
      </c>
      <c r="S262" s="21" t="s">
        <v>37</v>
      </c>
      <c r="T262" s="21" t="s">
        <v>37</v>
      </c>
      <c r="U262" s="21" t="s">
        <v>37</v>
      </c>
      <c r="V262" s="40" t="s">
        <v>37</v>
      </c>
      <c r="W262" s="40" t="s">
        <v>37</v>
      </c>
      <c r="X262" s="40" t="s">
        <v>37</v>
      </c>
      <c r="Y262" s="40" t="s">
        <v>37</v>
      </c>
    </row>
    <row r="263" spans="1:25" ht="52.5" customHeight="1" x14ac:dyDescent="0.25">
      <c r="A263" s="76" t="s">
        <v>371</v>
      </c>
      <c r="B263" s="77" t="s">
        <v>1579</v>
      </c>
      <c r="C263" s="78" t="s">
        <v>1580</v>
      </c>
      <c r="D263" s="11">
        <v>0</v>
      </c>
      <c r="E263" s="12" t="s">
        <v>1475</v>
      </c>
      <c r="F263" s="11">
        <v>7.9699999999999993E-2</v>
      </c>
      <c r="G263" s="11">
        <v>0</v>
      </c>
      <c r="H263" s="11">
        <v>0</v>
      </c>
      <c r="I263" s="11">
        <v>0</v>
      </c>
      <c r="J263" s="11">
        <v>0</v>
      </c>
      <c r="K263" s="12">
        <v>6.7565669999999994E-2</v>
      </c>
      <c r="L263" s="16">
        <v>2016</v>
      </c>
      <c r="M263" s="12">
        <v>6.7565669999999994E-2</v>
      </c>
      <c r="N263" s="43" t="s">
        <v>1476</v>
      </c>
      <c r="O263" s="21" t="s">
        <v>37</v>
      </c>
      <c r="P263" s="21" t="s">
        <v>37</v>
      </c>
      <c r="Q263" s="32">
        <v>2.1999999999999999E-2</v>
      </c>
      <c r="R263" s="21" t="s">
        <v>37</v>
      </c>
      <c r="S263" s="21" t="s">
        <v>37</v>
      </c>
      <c r="T263" s="21" t="s">
        <v>37</v>
      </c>
      <c r="U263" s="21" t="s">
        <v>37</v>
      </c>
      <c r="V263" s="40" t="s">
        <v>37</v>
      </c>
      <c r="W263" s="40" t="s">
        <v>37</v>
      </c>
      <c r="X263" s="40" t="s">
        <v>37</v>
      </c>
      <c r="Y263" s="40" t="s">
        <v>37</v>
      </c>
    </row>
    <row r="264" spans="1:25" ht="52.5" customHeight="1" x14ac:dyDescent="0.25">
      <c r="A264" s="76" t="s">
        <v>371</v>
      </c>
      <c r="B264" s="77" t="s">
        <v>1581</v>
      </c>
      <c r="C264" s="78" t="s">
        <v>1582</v>
      </c>
      <c r="D264" s="11">
        <v>0</v>
      </c>
      <c r="E264" s="12" t="s">
        <v>1475</v>
      </c>
      <c r="F264" s="11">
        <v>9.5000000000000001E-2</v>
      </c>
      <c r="G264" s="11">
        <v>0</v>
      </c>
      <c r="H264" s="11">
        <v>0</v>
      </c>
      <c r="I264" s="11">
        <v>0</v>
      </c>
      <c r="J264" s="11">
        <v>0</v>
      </c>
      <c r="K264" s="12">
        <v>8.0491609999999991E-2</v>
      </c>
      <c r="L264" s="16">
        <v>2016</v>
      </c>
      <c r="M264" s="12">
        <v>8.0491609999999991E-2</v>
      </c>
      <c r="N264" s="43" t="s">
        <v>1476</v>
      </c>
      <c r="O264" s="21" t="s">
        <v>37</v>
      </c>
      <c r="P264" s="21" t="s">
        <v>37</v>
      </c>
      <c r="Q264" s="21" t="s">
        <v>37</v>
      </c>
      <c r="R264" s="21" t="s">
        <v>37</v>
      </c>
      <c r="S264" s="21" t="s">
        <v>37</v>
      </c>
      <c r="T264" s="21" t="s">
        <v>37</v>
      </c>
      <c r="U264" s="21" t="s">
        <v>37</v>
      </c>
      <c r="V264" s="40" t="s">
        <v>37</v>
      </c>
      <c r="W264" s="40" t="s">
        <v>37</v>
      </c>
      <c r="X264" s="40" t="s">
        <v>37</v>
      </c>
      <c r="Y264" s="40" t="s">
        <v>37</v>
      </c>
    </row>
    <row r="265" spans="1:25" ht="34.5" customHeight="1" x14ac:dyDescent="0.25">
      <c r="A265" s="73" t="s">
        <v>405</v>
      </c>
      <c r="B265" s="74" t="s">
        <v>406</v>
      </c>
      <c r="C265" s="82" t="s">
        <v>36</v>
      </c>
      <c r="D265" s="9">
        <f>SUM(D266:D387)</f>
        <v>22.125634132835998</v>
      </c>
      <c r="E265" s="10" t="s">
        <v>37</v>
      </c>
      <c r="F265" s="9">
        <v>13.289431459180003</v>
      </c>
      <c r="G265" s="9">
        <v>0</v>
      </c>
      <c r="H265" s="9">
        <v>0</v>
      </c>
      <c r="I265" s="9">
        <v>0</v>
      </c>
      <c r="J265" s="9">
        <v>0</v>
      </c>
      <c r="K265" s="10">
        <v>11.262186711</v>
      </c>
      <c r="L265" s="17">
        <v>2016</v>
      </c>
      <c r="M265" s="10">
        <v>21.206001696762709</v>
      </c>
      <c r="N265" s="44" t="s">
        <v>37</v>
      </c>
      <c r="O265" s="22" t="s">
        <v>37</v>
      </c>
      <c r="P265" s="22">
        <f t="shared" ref="P265" si="49">SUM(P266:P387)</f>
        <v>0</v>
      </c>
      <c r="Q265" s="22">
        <f>SUM(Q266:Q387)</f>
        <v>0.74</v>
      </c>
      <c r="R265" s="22">
        <f t="shared" ref="R265" si="50">SUM(R266:R387)</f>
        <v>16.309999999999999</v>
      </c>
      <c r="S265" s="22">
        <f t="shared" ref="S265" si="51">SUM(S266:S387)</f>
        <v>17.819999999999997</v>
      </c>
      <c r="T265" s="22">
        <f t="shared" ref="T265" si="52">SUM(T266:T387)</f>
        <v>0</v>
      </c>
      <c r="U265" s="22">
        <f t="shared" ref="U265" si="53">SUM(U266:U387)</f>
        <v>0</v>
      </c>
      <c r="V265" s="22">
        <f t="shared" ref="V265" si="54">SUM(V266:V387)</f>
        <v>82</v>
      </c>
      <c r="W265" s="22">
        <f t="shared" ref="W265" si="55">SUM(W266:W387)</f>
        <v>169</v>
      </c>
      <c r="X265" s="22">
        <f t="shared" ref="X265" si="56">SUM(X266:X387)</f>
        <v>0</v>
      </c>
      <c r="Y265" s="22">
        <f t="shared" ref="Y265" si="57">SUM(Y266:Y387)</f>
        <v>0</v>
      </c>
    </row>
    <row r="266" spans="1:25" ht="60" customHeight="1" x14ac:dyDescent="0.25">
      <c r="A266" s="76" t="s">
        <v>407</v>
      </c>
      <c r="B266" s="77" t="s">
        <v>408</v>
      </c>
      <c r="C266" s="78" t="s">
        <v>409</v>
      </c>
      <c r="D266" s="11">
        <v>0</v>
      </c>
      <c r="E266" s="12" t="s">
        <v>1475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2">
        <v>0</v>
      </c>
      <c r="L266" s="16">
        <v>2016</v>
      </c>
      <c r="M266" s="12">
        <v>0</v>
      </c>
      <c r="N266" s="43" t="s">
        <v>1478</v>
      </c>
      <c r="O266" s="21" t="s">
        <v>37</v>
      </c>
      <c r="P266" s="21" t="s">
        <v>37</v>
      </c>
      <c r="Q266" s="21" t="s">
        <v>37</v>
      </c>
      <c r="R266" s="21" t="s">
        <v>37</v>
      </c>
      <c r="S266" s="21" t="s">
        <v>37</v>
      </c>
      <c r="T266" s="21" t="s">
        <v>37</v>
      </c>
      <c r="U266" s="21" t="s">
        <v>37</v>
      </c>
      <c r="V266" s="40">
        <v>10</v>
      </c>
      <c r="W266" s="40">
        <v>10</v>
      </c>
      <c r="X266" s="40" t="s">
        <v>37</v>
      </c>
      <c r="Y266" s="40" t="s">
        <v>37</v>
      </c>
    </row>
    <row r="267" spans="1:25" ht="60" customHeight="1" x14ac:dyDescent="0.25">
      <c r="A267" s="76" t="s">
        <v>407</v>
      </c>
      <c r="B267" s="77" t="s">
        <v>410</v>
      </c>
      <c r="C267" s="78" t="s">
        <v>411</v>
      </c>
      <c r="D267" s="11">
        <v>0</v>
      </c>
      <c r="E267" s="12" t="s">
        <v>1475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2">
        <v>0</v>
      </c>
      <c r="L267" s="16">
        <v>2016</v>
      </c>
      <c r="M267" s="12">
        <v>0</v>
      </c>
      <c r="N267" s="43" t="s">
        <v>1478</v>
      </c>
      <c r="O267" s="21" t="s">
        <v>37</v>
      </c>
      <c r="P267" s="21" t="s">
        <v>37</v>
      </c>
      <c r="Q267" s="21" t="s">
        <v>37</v>
      </c>
      <c r="R267" s="21" t="s">
        <v>37</v>
      </c>
      <c r="S267" s="21" t="s">
        <v>37</v>
      </c>
      <c r="T267" s="21" t="s">
        <v>37</v>
      </c>
      <c r="U267" s="21" t="s">
        <v>37</v>
      </c>
      <c r="V267" s="40">
        <v>1</v>
      </c>
      <c r="W267" s="40">
        <v>1</v>
      </c>
      <c r="X267" s="40" t="s">
        <v>37</v>
      </c>
      <c r="Y267" s="40" t="s">
        <v>37</v>
      </c>
    </row>
    <row r="268" spans="1:25" ht="60" customHeight="1" x14ac:dyDescent="0.25">
      <c r="A268" s="76" t="s">
        <v>407</v>
      </c>
      <c r="B268" s="77" t="s">
        <v>412</v>
      </c>
      <c r="C268" s="78" t="s">
        <v>413</v>
      </c>
      <c r="D268" s="11">
        <v>0</v>
      </c>
      <c r="E268" s="12" t="s">
        <v>1475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2">
        <v>0</v>
      </c>
      <c r="L268" s="16">
        <v>2016</v>
      </c>
      <c r="M268" s="12">
        <v>0</v>
      </c>
      <c r="N268" s="43" t="s">
        <v>1478</v>
      </c>
      <c r="O268" s="21" t="s">
        <v>37</v>
      </c>
      <c r="P268" s="21" t="s">
        <v>37</v>
      </c>
      <c r="Q268" s="21" t="s">
        <v>37</v>
      </c>
      <c r="R268" s="21">
        <v>1.89</v>
      </c>
      <c r="S268" s="21">
        <v>1.89</v>
      </c>
      <c r="T268" s="21" t="s">
        <v>37</v>
      </c>
      <c r="U268" s="21" t="s">
        <v>37</v>
      </c>
      <c r="V268" s="40" t="s">
        <v>37</v>
      </c>
      <c r="W268" s="40" t="s">
        <v>37</v>
      </c>
      <c r="X268" s="40" t="s">
        <v>37</v>
      </c>
      <c r="Y268" s="40" t="s">
        <v>37</v>
      </c>
    </row>
    <row r="269" spans="1:25" ht="60" customHeight="1" x14ac:dyDescent="0.25">
      <c r="A269" s="76" t="s">
        <v>407</v>
      </c>
      <c r="B269" s="77" t="s">
        <v>414</v>
      </c>
      <c r="C269" s="78" t="s">
        <v>415</v>
      </c>
      <c r="D269" s="11">
        <v>0</v>
      </c>
      <c r="E269" s="12" t="s">
        <v>1475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2">
        <v>0</v>
      </c>
      <c r="L269" s="16">
        <v>2016</v>
      </c>
      <c r="M269" s="12">
        <v>0</v>
      </c>
      <c r="N269" s="43" t="s">
        <v>1478</v>
      </c>
      <c r="O269" s="21" t="s">
        <v>37</v>
      </c>
      <c r="P269" s="21" t="s">
        <v>37</v>
      </c>
      <c r="Q269" s="21">
        <v>0.54</v>
      </c>
      <c r="R269" s="21" t="s">
        <v>37</v>
      </c>
      <c r="S269" s="21" t="s">
        <v>37</v>
      </c>
      <c r="T269" s="21" t="s">
        <v>37</v>
      </c>
      <c r="U269" s="21" t="s">
        <v>37</v>
      </c>
      <c r="V269" s="40" t="s">
        <v>37</v>
      </c>
      <c r="W269" s="40" t="s">
        <v>37</v>
      </c>
      <c r="X269" s="40" t="s">
        <v>37</v>
      </c>
      <c r="Y269" s="40" t="s">
        <v>37</v>
      </c>
    </row>
    <row r="270" spans="1:25" ht="60" customHeight="1" x14ac:dyDescent="0.25">
      <c r="A270" s="76" t="s">
        <v>407</v>
      </c>
      <c r="B270" s="77" t="s">
        <v>416</v>
      </c>
      <c r="C270" s="78" t="s">
        <v>417</v>
      </c>
      <c r="D270" s="11">
        <v>0</v>
      </c>
      <c r="E270" s="12" t="s">
        <v>1475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2">
        <v>0</v>
      </c>
      <c r="L270" s="16">
        <v>2016</v>
      </c>
      <c r="M270" s="12">
        <v>0</v>
      </c>
      <c r="N270" s="43" t="s">
        <v>1478</v>
      </c>
      <c r="O270" s="21" t="s">
        <v>37</v>
      </c>
      <c r="P270" s="21" t="s">
        <v>37</v>
      </c>
      <c r="Q270" s="21">
        <v>0.12</v>
      </c>
      <c r="R270" s="21" t="s">
        <v>37</v>
      </c>
      <c r="S270" s="21" t="s">
        <v>37</v>
      </c>
      <c r="T270" s="21" t="s">
        <v>37</v>
      </c>
      <c r="U270" s="21" t="s">
        <v>37</v>
      </c>
      <c r="V270" s="40" t="s">
        <v>37</v>
      </c>
      <c r="W270" s="40" t="s">
        <v>37</v>
      </c>
      <c r="X270" s="40" t="s">
        <v>37</v>
      </c>
      <c r="Y270" s="40" t="s">
        <v>37</v>
      </c>
    </row>
    <row r="271" spans="1:25" ht="60" customHeight="1" x14ac:dyDescent="0.25">
      <c r="A271" s="76" t="s">
        <v>407</v>
      </c>
      <c r="B271" s="77" t="s">
        <v>418</v>
      </c>
      <c r="C271" s="78" t="s">
        <v>419</v>
      </c>
      <c r="D271" s="11">
        <v>0</v>
      </c>
      <c r="E271" s="12" t="s">
        <v>1475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2">
        <v>0</v>
      </c>
      <c r="L271" s="16">
        <v>2016</v>
      </c>
      <c r="M271" s="12">
        <v>0</v>
      </c>
      <c r="N271" s="43" t="s">
        <v>1478</v>
      </c>
      <c r="O271" s="21" t="s">
        <v>37</v>
      </c>
      <c r="P271" s="21" t="s">
        <v>37</v>
      </c>
      <c r="Q271" s="21">
        <v>0.08</v>
      </c>
      <c r="R271" s="21" t="s">
        <v>37</v>
      </c>
      <c r="S271" s="21" t="s">
        <v>37</v>
      </c>
      <c r="T271" s="21" t="s">
        <v>37</v>
      </c>
      <c r="U271" s="21" t="s">
        <v>37</v>
      </c>
      <c r="V271" s="40" t="s">
        <v>37</v>
      </c>
      <c r="W271" s="40" t="s">
        <v>37</v>
      </c>
      <c r="X271" s="40" t="s">
        <v>37</v>
      </c>
      <c r="Y271" s="40" t="s">
        <v>37</v>
      </c>
    </row>
    <row r="272" spans="1:25" ht="60" customHeight="1" x14ac:dyDescent="0.25">
      <c r="A272" s="76" t="s">
        <v>407</v>
      </c>
      <c r="B272" s="77" t="s">
        <v>420</v>
      </c>
      <c r="C272" s="78" t="s">
        <v>421</v>
      </c>
      <c r="D272" s="11">
        <v>0</v>
      </c>
      <c r="E272" s="12" t="s">
        <v>1475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2">
        <v>0</v>
      </c>
      <c r="L272" s="16">
        <v>2016</v>
      </c>
      <c r="M272" s="12">
        <v>0</v>
      </c>
      <c r="N272" s="43" t="s">
        <v>1478</v>
      </c>
      <c r="O272" s="21" t="s">
        <v>37</v>
      </c>
      <c r="P272" s="21" t="s">
        <v>37</v>
      </c>
      <c r="Q272" s="21" t="s">
        <v>37</v>
      </c>
      <c r="R272" s="21" t="s">
        <v>37</v>
      </c>
      <c r="S272" s="21" t="s">
        <v>37</v>
      </c>
      <c r="T272" s="21" t="s">
        <v>37</v>
      </c>
      <c r="U272" s="21" t="s">
        <v>37</v>
      </c>
      <c r="V272" s="40" t="s">
        <v>37</v>
      </c>
      <c r="W272" s="40">
        <v>4</v>
      </c>
      <c r="X272" s="40" t="s">
        <v>37</v>
      </c>
      <c r="Y272" s="40" t="s">
        <v>37</v>
      </c>
    </row>
    <row r="273" spans="1:25" ht="60" customHeight="1" x14ac:dyDescent="0.25">
      <c r="A273" s="76" t="s">
        <v>407</v>
      </c>
      <c r="B273" s="77" t="s">
        <v>422</v>
      </c>
      <c r="C273" s="78" t="s">
        <v>423</v>
      </c>
      <c r="D273" s="11">
        <v>0</v>
      </c>
      <c r="E273" s="12" t="s">
        <v>1475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2">
        <v>0</v>
      </c>
      <c r="L273" s="16">
        <v>2016</v>
      </c>
      <c r="M273" s="12">
        <v>0</v>
      </c>
      <c r="N273" s="43" t="s">
        <v>1478</v>
      </c>
      <c r="O273" s="21" t="s">
        <v>37</v>
      </c>
      <c r="P273" s="21" t="s">
        <v>37</v>
      </c>
      <c r="Q273" s="21" t="s">
        <v>37</v>
      </c>
      <c r="R273" s="21" t="s">
        <v>37</v>
      </c>
      <c r="S273" s="21" t="s">
        <v>37</v>
      </c>
      <c r="T273" s="21" t="s">
        <v>37</v>
      </c>
      <c r="U273" s="21" t="s">
        <v>37</v>
      </c>
      <c r="V273" s="40" t="s">
        <v>37</v>
      </c>
      <c r="W273" s="40">
        <v>2</v>
      </c>
      <c r="X273" s="40" t="s">
        <v>37</v>
      </c>
      <c r="Y273" s="40" t="s">
        <v>37</v>
      </c>
    </row>
    <row r="274" spans="1:25" ht="60" customHeight="1" x14ac:dyDescent="0.25">
      <c r="A274" s="76" t="s">
        <v>407</v>
      </c>
      <c r="B274" s="77" t="s">
        <v>424</v>
      </c>
      <c r="C274" s="78" t="s">
        <v>425</v>
      </c>
      <c r="D274" s="11">
        <v>1.6980412399999999E-2</v>
      </c>
      <c r="E274" s="12" t="s">
        <v>1475</v>
      </c>
      <c r="F274" s="11">
        <v>9.0042141999999992E-3</v>
      </c>
      <c r="G274" s="11">
        <v>0</v>
      </c>
      <c r="H274" s="11">
        <v>0</v>
      </c>
      <c r="I274" s="11">
        <v>0</v>
      </c>
      <c r="J274" s="11">
        <v>0</v>
      </c>
      <c r="K274" s="12">
        <v>7.6306899999999999E-3</v>
      </c>
      <c r="L274" s="16">
        <v>2016</v>
      </c>
      <c r="M274" s="12">
        <v>1.526069E-2</v>
      </c>
      <c r="N274" s="43" t="s">
        <v>1478</v>
      </c>
      <c r="O274" s="21" t="s">
        <v>37</v>
      </c>
      <c r="P274" s="21" t="s">
        <v>37</v>
      </c>
      <c r="Q274" s="21" t="s">
        <v>37</v>
      </c>
      <c r="R274" s="21" t="s">
        <v>37</v>
      </c>
      <c r="S274" s="21" t="s">
        <v>37</v>
      </c>
      <c r="T274" s="21" t="s">
        <v>37</v>
      </c>
      <c r="U274" s="21" t="s">
        <v>37</v>
      </c>
      <c r="V274" s="40">
        <v>1</v>
      </c>
      <c r="W274" s="40">
        <v>1</v>
      </c>
      <c r="X274" s="40" t="s">
        <v>37</v>
      </c>
      <c r="Y274" s="40" t="s">
        <v>37</v>
      </c>
    </row>
    <row r="275" spans="1:25" ht="60" customHeight="1" x14ac:dyDescent="0.25">
      <c r="A275" s="76" t="s">
        <v>407</v>
      </c>
      <c r="B275" s="77" t="s">
        <v>426</v>
      </c>
      <c r="C275" s="78" t="s">
        <v>427</v>
      </c>
      <c r="D275" s="11">
        <v>1.4361022439999998E-2</v>
      </c>
      <c r="E275" s="12" t="s">
        <v>1475</v>
      </c>
      <c r="F275" s="11">
        <v>7.6131476E-3</v>
      </c>
      <c r="G275" s="11">
        <v>0</v>
      </c>
      <c r="H275" s="11">
        <v>0</v>
      </c>
      <c r="I275" s="11">
        <v>0</v>
      </c>
      <c r="J275" s="11">
        <v>0</v>
      </c>
      <c r="K275" s="12">
        <v>6.4518200000000005E-3</v>
      </c>
      <c r="L275" s="16">
        <v>2016</v>
      </c>
      <c r="M275" s="12">
        <v>1.2904820000000001E-2</v>
      </c>
      <c r="N275" s="43" t="s">
        <v>1478</v>
      </c>
      <c r="O275" s="21" t="s">
        <v>37</v>
      </c>
      <c r="P275" s="21" t="s">
        <v>37</v>
      </c>
      <c r="Q275" s="21" t="s">
        <v>37</v>
      </c>
      <c r="R275" s="21" t="s">
        <v>37</v>
      </c>
      <c r="S275" s="21" t="s">
        <v>37</v>
      </c>
      <c r="T275" s="21" t="s">
        <v>37</v>
      </c>
      <c r="U275" s="21" t="s">
        <v>37</v>
      </c>
      <c r="V275" s="40">
        <v>2</v>
      </c>
      <c r="W275" s="40">
        <v>2</v>
      </c>
      <c r="X275" s="40" t="s">
        <v>37</v>
      </c>
      <c r="Y275" s="40" t="s">
        <v>37</v>
      </c>
    </row>
    <row r="276" spans="1:25" ht="60" customHeight="1" x14ac:dyDescent="0.25">
      <c r="A276" s="76" t="s">
        <v>407</v>
      </c>
      <c r="B276" s="77" t="s">
        <v>428</v>
      </c>
      <c r="C276" s="78" t="s">
        <v>429</v>
      </c>
      <c r="D276" s="11">
        <v>1.6455199119999996E-2</v>
      </c>
      <c r="E276" s="12" t="s">
        <v>1475</v>
      </c>
      <c r="F276" s="11">
        <v>8.7255100000000006E-3</v>
      </c>
      <c r="G276" s="11">
        <v>0</v>
      </c>
      <c r="H276" s="11">
        <v>0</v>
      </c>
      <c r="I276" s="11">
        <v>0</v>
      </c>
      <c r="J276" s="11">
        <v>0</v>
      </c>
      <c r="K276" s="12">
        <v>7.3945000000000009E-3</v>
      </c>
      <c r="L276" s="16">
        <v>2016</v>
      </c>
      <c r="M276" s="12">
        <v>1.4788500000000003E-2</v>
      </c>
      <c r="N276" s="43" t="s">
        <v>1478</v>
      </c>
      <c r="O276" s="21" t="s">
        <v>37</v>
      </c>
      <c r="P276" s="21" t="s">
        <v>37</v>
      </c>
      <c r="Q276" s="21" t="s">
        <v>37</v>
      </c>
      <c r="R276" s="21" t="s">
        <v>37</v>
      </c>
      <c r="S276" s="21" t="s">
        <v>37</v>
      </c>
      <c r="T276" s="21" t="s">
        <v>37</v>
      </c>
      <c r="U276" s="21" t="s">
        <v>37</v>
      </c>
      <c r="V276" s="40">
        <v>1</v>
      </c>
      <c r="W276" s="40">
        <v>1</v>
      </c>
      <c r="X276" s="40" t="s">
        <v>37</v>
      </c>
      <c r="Y276" s="40" t="s">
        <v>37</v>
      </c>
    </row>
    <row r="277" spans="1:25" ht="60" customHeight="1" x14ac:dyDescent="0.25">
      <c r="A277" s="76" t="s">
        <v>407</v>
      </c>
      <c r="B277" s="77" t="s">
        <v>430</v>
      </c>
      <c r="C277" s="78" t="s">
        <v>431</v>
      </c>
      <c r="D277" s="11">
        <v>1.329056656E-2</v>
      </c>
      <c r="E277" s="12" t="s">
        <v>1475</v>
      </c>
      <c r="F277" s="11">
        <v>7.0441043999999991E-3</v>
      </c>
      <c r="G277" s="11">
        <v>0</v>
      </c>
      <c r="H277" s="11">
        <v>0</v>
      </c>
      <c r="I277" s="11">
        <v>0</v>
      </c>
      <c r="J277" s="11">
        <v>0</v>
      </c>
      <c r="K277" s="12">
        <v>5.9695800000000004E-3</v>
      </c>
      <c r="L277" s="16">
        <v>2016</v>
      </c>
      <c r="M277" s="12">
        <v>1.194158E-2</v>
      </c>
      <c r="N277" s="43" t="s">
        <v>1478</v>
      </c>
      <c r="O277" s="21" t="s">
        <v>37</v>
      </c>
      <c r="P277" s="21" t="s">
        <v>37</v>
      </c>
      <c r="Q277" s="21" t="s">
        <v>37</v>
      </c>
      <c r="R277" s="21" t="s">
        <v>37</v>
      </c>
      <c r="S277" s="21" t="s">
        <v>37</v>
      </c>
      <c r="T277" s="21" t="s">
        <v>37</v>
      </c>
      <c r="U277" s="21" t="s">
        <v>37</v>
      </c>
      <c r="V277" s="40">
        <v>1</v>
      </c>
      <c r="W277" s="40">
        <v>1</v>
      </c>
      <c r="X277" s="40" t="s">
        <v>37</v>
      </c>
      <c r="Y277" s="40" t="s">
        <v>37</v>
      </c>
    </row>
    <row r="278" spans="1:25" ht="60" customHeight="1" x14ac:dyDescent="0.25">
      <c r="A278" s="76" t="s">
        <v>407</v>
      </c>
      <c r="B278" s="77" t="s">
        <v>432</v>
      </c>
      <c r="C278" s="78" t="s">
        <v>433</v>
      </c>
      <c r="D278" s="11">
        <v>1.5311302399999997E-2</v>
      </c>
      <c r="E278" s="12" t="s">
        <v>1475</v>
      </c>
      <c r="F278" s="11">
        <v>8.1185179999999999E-3</v>
      </c>
      <c r="G278" s="11">
        <v>0</v>
      </c>
      <c r="H278" s="11">
        <v>0</v>
      </c>
      <c r="I278" s="11">
        <v>0</v>
      </c>
      <c r="J278" s="11">
        <v>0</v>
      </c>
      <c r="K278" s="12">
        <v>6.8801000000000001E-3</v>
      </c>
      <c r="L278" s="16">
        <v>2016</v>
      </c>
      <c r="M278" s="12">
        <v>1.3760100000000001E-2</v>
      </c>
      <c r="N278" s="43" t="s">
        <v>1478</v>
      </c>
      <c r="O278" s="21" t="s">
        <v>37</v>
      </c>
      <c r="P278" s="21" t="s">
        <v>37</v>
      </c>
      <c r="Q278" s="21" t="s">
        <v>37</v>
      </c>
      <c r="R278" s="21" t="s">
        <v>37</v>
      </c>
      <c r="S278" s="21" t="s">
        <v>37</v>
      </c>
      <c r="T278" s="21" t="s">
        <v>37</v>
      </c>
      <c r="U278" s="21" t="s">
        <v>37</v>
      </c>
      <c r="V278" s="40">
        <v>1</v>
      </c>
      <c r="W278" s="40">
        <v>1</v>
      </c>
      <c r="X278" s="40" t="s">
        <v>37</v>
      </c>
      <c r="Y278" s="40" t="s">
        <v>37</v>
      </c>
    </row>
    <row r="279" spans="1:25" ht="60" customHeight="1" x14ac:dyDescent="0.25">
      <c r="A279" s="76" t="s">
        <v>407</v>
      </c>
      <c r="B279" s="77" t="s">
        <v>434</v>
      </c>
      <c r="C279" s="78" t="s">
        <v>435</v>
      </c>
      <c r="D279" s="11">
        <v>6.9056644399999988E-3</v>
      </c>
      <c r="E279" s="12" t="s">
        <v>1475</v>
      </c>
      <c r="F279" s="11">
        <v>3.6622007999999994E-3</v>
      </c>
      <c r="G279" s="11">
        <v>0</v>
      </c>
      <c r="H279" s="11">
        <v>0</v>
      </c>
      <c r="I279" s="11">
        <v>0</v>
      </c>
      <c r="J279" s="11">
        <v>0</v>
      </c>
      <c r="K279" s="12">
        <v>3.10356E-3</v>
      </c>
      <c r="L279" s="16">
        <v>2016</v>
      </c>
      <c r="M279" s="12">
        <v>6.7650999999999996E-3</v>
      </c>
      <c r="N279" s="43" t="s">
        <v>1478</v>
      </c>
      <c r="O279" s="21" t="s">
        <v>37</v>
      </c>
      <c r="P279" s="21" t="s">
        <v>37</v>
      </c>
      <c r="Q279" s="21" t="s">
        <v>37</v>
      </c>
      <c r="R279" s="21" t="s">
        <v>37</v>
      </c>
      <c r="S279" s="21" t="s">
        <v>37</v>
      </c>
      <c r="T279" s="21" t="s">
        <v>37</v>
      </c>
      <c r="U279" s="21" t="s">
        <v>37</v>
      </c>
      <c r="V279" s="40">
        <v>1</v>
      </c>
      <c r="W279" s="40">
        <v>1</v>
      </c>
      <c r="X279" s="40" t="s">
        <v>37</v>
      </c>
      <c r="Y279" s="40" t="s">
        <v>37</v>
      </c>
    </row>
    <row r="280" spans="1:25" ht="34.5" customHeight="1" x14ac:dyDescent="0.25">
      <c r="A280" s="76" t="s">
        <v>407</v>
      </c>
      <c r="B280" s="77" t="s">
        <v>436</v>
      </c>
      <c r="C280" s="78" t="s">
        <v>437</v>
      </c>
      <c r="D280" s="11">
        <v>9.302506399999997E-3</v>
      </c>
      <c r="E280" s="12" t="s">
        <v>1475</v>
      </c>
      <c r="F280" s="11">
        <v>4.9295679999999996E-3</v>
      </c>
      <c r="G280" s="11">
        <v>0</v>
      </c>
      <c r="H280" s="11">
        <v>0</v>
      </c>
      <c r="I280" s="11">
        <v>0</v>
      </c>
      <c r="J280" s="11">
        <v>0</v>
      </c>
      <c r="K280" s="12">
        <v>4.1776000000000001E-3</v>
      </c>
      <c r="L280" s="16">
        <v>2016</v>
      </c>
      <c r="M280" s="12">
        <v>9.11E-3</v>
      </c>
      <c r="N280" s="43" t="s">
        <v>37</v>
      </c>
      <c r="O280" s="21" t="s">
        <v>37</v>
      </c>
      <c r="P280" s="21" t="s">
        <v>37</v>
      </c>
      <c r="Q280" s="21" t="s">
        <v>37</v>
      </c>
      <c r="R280" s="21" t="s">
        <v>37</v>
      </c>
      <c r="S280" s="21" t="s">
        <v>37</v>
      </c>
      <c r="T280" s="21" t="s">
        <v>37</v>
      </c>
      <c r="U280" s="21" t="s">
        <v>37</v>
      </c>
      <c r="V280" s="40">
        <v>1</v>
      </c>
      <c r="W280" s="40">
        <v>1</v>
      </c>
      <c r="X280" s="40" t="s">
        <v>37</v>
      </c>
      <c r="Y280" s="40" t="s">
        <v>37</v>
      </c>
    </row>
    <row r="281" spans="1:25" ht="34.5" customHeight="1" x14ac:dyDescent="0.25">
      <c r="A281" s="76" t="s">
        <v>407</v>
      </c>
      <c r="B281" s="77" t="s">
        <v>438</v>
      </c>
      <c r="C281" s="78" t="s">
        <v>439</v>
      </c>
      <c r="D281" s="11">
        <v>6.720949599999998E-3</v>
      </c>
      <c r="E281" s="12" t="s">
        <v>1475</v>
      </c>
      <c r="F281" s="11">
        <v>3.5690043999999995E-3</v>
      </c>
      <c r="G281" s="11">
        <v>0</v>
      </c>
      <c r="H281" s="11">
        <v>0</v>
      </c>
      <c r="I281" s="11">
        <v>0</v>
      </c>
      <c r="J281" s="11">
        <v>0</v>
      </c>
      <c r="K281" s="12">
        <v>3.0245800000000002E-3</v>
      </c>
      <c r="L281" s="16">
        <v>2016</v>
      </c>
      <c r="M281" s="12">
        <v>6.5881799999999999E-3</v>
      </c>
      <c r="N281" s="43" t="s">
        <v>37</v>
      </c>
      <c r="O281" s="21" t="s">
        <v>37</v>
      </c>
      <c r="P281" s="21" t="s">
        <v>37</v>
      </c>
      <c r="Q281" s="21" t="s">
        <v>37</v>
      </c>
      <c r="R281" s="21" t="s">
        <v>37</v>
      </c>
      <c r="S281" s="21" t="s">
        <v>37</v>
      </c>
      <c r="T281" s="21" t="s">
        <v>37</v>
      </c>
      <c r="U281" s="21" t="s">
        <v>37</v>
      </c>
      <c r="V281" s="40">
        <v>1</v>
      </c>
      <c r="W281" s="40">
        <v>1</v>
      </c>
      <c r="X281" s="40" t="s">
        <v>37</v>
      </c>
      <c r="Y281" s="40" t="s">
        <v>37</v>
      </c>
    </row>
    <row r="282" spans="1:25" ht="34.5" customHeight="1" x14ac:dyDescent="0.25">
      <c r="A282" s="76" t="s">
        <v>407</v>
      </c>
      <c r="B282" s="77" t="s">
        <v>440</v>
      </c>
      <c r="C282" s="78" t="s">
        <v>441</v>
      </c>
      <c r="D282" s="11">
        <v>1.1336595119999999E-2</v>
      </c>
      <c r="E282" s="12" t="s">
        <v>1475</v>
      </c>
      <c r="F282" s="11">
        <v>6.0084891999999997E-3</v>
      </c>
      <c r="G282" s="11">
        <v>0</v>
      </c>
      <c r="H282" s="11">
        <v>0</v>
      </c>
      <c r="I282" s="11">
        <v>0</v>
      </c>
      <c r="J282" s="11">
        <v>0</v>
      </c>
      <c r="K282" s="12">
        <v>5.0919399999999997E-3</v>
      </c>
      <c r="L282" s="16">
        <v>2016</v>
      </c>
      <c r="M282" s="12">
        <v>1.0185940000000001E-2</v>
      </c>
      <c r="N282" s="43" t="s">
        <v>37</v>
      </c>
      <c r="O282" s="21" t="s">
        <v>37</v>
      </c>
      <c r="P282" s="21" t="s">
        <v>37</v>
      </c>
      <c r="Q282" s="21" t="s">
        <v>37</v>
      </c>
      <c r="R282" s="21" t="s">
        <v>37</v>
      </c>
      <c r="S282" s="21" t="s">
        <v>37</v>
      </c>
      <c r="T282" s="21" t="s">
        <v>37</v>
      </c>
      <c r="U282" s="21" t="s">
        <v>37</v>
      </c>
      <c r="V282" s="40">
        <v>1</v>
      </c>
      <c r="W282" s="40">
        <v>1</v>
      </c>
      <c r="X282" s="40" t="s">
        <v>37</v>
      </c>
      <c r="Y282" s="40" t="s">
        <v>37</v>
      </c>
    </row>
    <row r="283" spans="1:25" ht="64.5" customHeight="1" x14ac:dyDescent="0.25">
      <c r="A283" s="76" t="s">
        <v>407</v>
      </c>
      <c r="B283" s="77" t="s">
        <v>442</v>
      </c>
      <c r="C283" s="78" t="s">
        <v>443</v>
      </c>
      <c r="D283" s="11">
        <v>2.1261556959999997E-2</v>
      </c>
      <c r="E283" s="12" t="s">
        <v>1475</v>
      </c>
      <c r="F283" s="11">
        <v>1.1591364199999999E-2</v>
      </c>
      <c r="G283" s="11">
        <v>0</v>
      </c>
      <c r="H283" s="11">
        <v>0</v>
      </c>
      <c r="I283" s="11">
        <v>0</v>
      </c>
      <c r="J283" s="11">
        <v>0</v>
      </c>
      <c r="K283" s="12">
        <v>9.8231900000000007E-3</v>
      </c>
      <c r="L283" s="16">
        <v>2016</v>
      </c>
      <c r="M283" s="12">
        <v>1.9376884915254237E-2</v>
      </c>
      <c r="N283" s="43" t="s">
        <v>1478</v>
      </c>
      <c r="O283" s="21" t="s">
        <v>37</v>
      </c>
      <c r="P283" s="21" t="s">
        <v>37</v>
      </c>
      <c r="Q283" s="21" t="s">
        <v>37</v>
      </c>
      <c r="R283" s="21" t="s">
        <v>37</v>
      </c>
      <c r="S283" s="21" t="s">
        <v>37</v>
      </c>
      <c r="T283" s="21" t="s">
        <v>37</v>
      </c>
      <c r="U283" s="21" t="s">
        <v>37</v>
      </c>
      <c r="V283" s="40">
        <v>1</v>
      </c>
      <c r="W283" s="40">
        <v>1</v>
      </c>
      <c r="X283" s="40" t="s">
        <v>37</v>
      </c>
      <c r="Y283" s="40" t="s">
        <v>37</v>
      </c>
    </row>
    <row r="284" spans="1:25" ht="34.5" customHeight="1" x14ac:dyDescent="0.25">
      <c r="A284" s="76" t="s">
        <v>407</v>
      </c>
      <c r="B284" s="77" t="s">
        <v>444</v>
      </c>
      <c r="C284" s="78" t="s">
        <v>445</v>
      </c>
      <c r="D284" s="11">
        <v>1.5898829119999996E-2</v>
      </c>
      <c r="E284" s="12" t="s">
        <v>1475</v>
      </c>
      <c r="F284" s="11">
        <v>3.5632542599999997E-2</v>
      </c>
      <c r="G284" s="11">
        <v>0</v>
      </c>
      <c r="H284" s="11">
        <v>0</v>
      </c>
      <c r="I284" s="11">
        <v>0</v>
      </c>
      <c r="J284" s="11">
        <v>0</v>
      </c>
      <c r="K284" s="12">
        <v>3.0197069999999999E-2</v>
      </c>
      <c r="L284" s="16">
        <v>2016</v>
      </c>
      <c r="M284" s="12">
        <v>3.7341070000000004E-2</v>
      </c>
      <c r="N284" s="43" t="s">
        <v>1479</v>
      </c>
      <c r="O284" s="21" t="s">
        <v>37</v>
      </c>
      <c r="P284" s="21" t="s">
        <v>37</v>
      </c>
      <c r="Q284" s="21" t="s">
        <v>37</v>
      </c>
      <c r="R284" s="21" t="s">
        <v>37</v>
      </c>
      <c r="S284" s="21" t="s">
        <v>37</v>
      </c>
      <c r="T284" s="21" t="s">
        <v>37</v>
      </c>
      <c r="U284" s="21" t="s">
        <v>37</v>
      </c>
      <c r="V284" s="40">
        <v>1</v>
      </c>
      <c r="W284" s="40">
        <v>1</v>
      </c>
      <c r="X284" s="40" t="s">
        <v>37</v>
      </c>
      <c r="Y284" s="40" t="s">
        <v>37</v>
      </c>
    </row>
    <row r="285" spans="1:25" ht="34.5" customHeight="1" x14ac:dyDescent="0.25">
      <c r="A285" s="76" t="s">
        <v>407</v>
      </c>
      <c r="B285" s="77" t="s">
        <v>446</v>
      </c>
      <c r="C285" s="78" t="s">
        <v>447</v>
      </c>
      <c r="D285" s="11">
        <v>9.0131940000000004E-3</v>
      </c>
      <c r="E285" s="12" t="s">
        <v>1475</v>
      </c>
      <c r="F285" s="11">
        <v>4.7804514000000008E-3</v>
      </c>
      <c r="G285" s="11">
        <v>0</v>
      </c>
      <c r="H285" s="11">
        <v>0</v>
      </c>
      <c r="I285" s="11">
        <v>0</v>
      </c>
      <c r="J285" s="11">
        <v>0</v>
      </c>
      <c r="K285" s="12">
        <v>4.0512300000000003E-3</v>
      </c>
      <c r="L285" s="16">
        <v>2016</v>
      </c>
      <c r="M285" s="12">
        <v>8.1012300000000009E-3</v>
      </c>
      <c r="N285" s="43" t="s">
        <v>1480</v>
      </c>
      <c r="O285" s="21" t="s">
        <v>37</v>
      </c>
      <c r="P285" s="21" t="s">
        <v>37</v>
      </c>
      <c r="Q285" s="21" t="s">
        <v>37</v>
      </c>
      <c r="R285" s="21" t="s">
        <v>37</v>
      </c>
      <c r="S285" s="21" t="s">
        <v>37</v>
      </c>
      <c r="T285" s="21" t="s">
        <v>37</v>
      </c>
      <c r="U285" s="21" t="s">
        <v>37</v>
      </c>
      <c r="V285" s="40">
        <v>1</v>
      </c>
      <c r="W285" s="40">
        <v>1</v>
      </c>
      <c r="X285" s="40" t="s">
        <v>37</v>
      </c>
      <c r="Y285" s="40" t="s">
        <v>37</v>
      </c>
    </row>
    <row r="286" spans="1:25" ht="34.5" customHeight="1" x14ac:dyDescent="0.25">
      <c r="A286" s="76" t="s">
        <v>407</v>
      </c>
      <c r="B286" s="77" t="s">
        <v>448</v>
      </c>
      <c r="C286" s="78" t="s">
        <v>449</v>
      </c>
      <c r="D286" s="11">
        <v>4.7091156799999992E-2</v>
      </c>
      <c r="E286" s="12" t="s">
        <v>1475</v>
      </c>
      <c r="F286" s="11">
        <v>2.4964964999999995E-2</v>
      </c>
      <c r="G286" s="11">
        <v>0</v>
      </c>
      <c r="H286" s="11">
        <v>0</v>
      </c>
      <c r="I286" s="11">
        <v>0</v>
      </c>
      <c r="J286" s="11">
        <v>0</v>
      </c>
      <c r="K286" s="12">
        <v>2.1156749999999998E-2</v>
      </c>
      <c r="L286" s="16">
        <v>2016</v>
      </c>
      <c r="M286" s="12">
        <v>4.231675E-2</v>
      </c>
      <c r="N286" s="43" t="s">
        <v>1478</v>
      </c>
      <c r="O286" s="21" t="s">
        <v>37</v>
      </c>
      <c r="P286" s="21" t="s">
        <v>37</v>
      </c>
      <c r="Q286" s="21" t="s">
        <v>37</v>
      </c>
      <c r="R286" s="21" t="s">
        <v>37</v>
      </c>
      <c r="S286" s="21" t="s">
        <v>37</v>
      </c>
      <c r="T286" s="21" t="s">
        <v>37</v>
      </c>
      <c r="U286" s="21" t="s">
        <v>37</v>
      </c>
      <c r="V286" s="40">
        <v>4</v>
      </c>
      <c r="W286" s="40">
        <v>4</v>
      </c>
      <c r="X286" s="40" t="s">
        <v>37</v>
      </c>
      <c r="Y286" s="40" t="s">
        <v>37</v>
      </c>
    </row>
    <row r="287" spans="1:25" ht="34.5" customHeight="1" x14ac:dyDescent="0.25">
      <c r="A287" s="76" t="s">
        <v>407</v>
      </c>
      <c r="B287" s="77" t="s">
        <v>450</v>
      </c>
      <c r="C287" s="78" t="s">
        <v>451</v>
      </c>
      <c r="D287" s="11">
        <v>6.6319303999999987E-3</v>
      </c>
      <c r="E287" s="12" t="s">
        <v>1475</v>
      </c>
      <c r="F287" s="11">
        <v>3.5173204000000001E-3</v>
      </c>
      <c r="G287" s="11">
        <v>0</v>
      </c>
      <c r="H287" s="11">
        <v>0</v>
      </c>
      <c r="I287" s="11">
        <v>0</v>
      </c>
      <c r="J287" s="11">
        <v>0</v>
      </c>
      <c r="K287" s="12">
        <v>2.9807800000000001E-3</v>
      </c>
      <c r="L287" s="16">
        <v>2016</v>
      </c>
      <c r="M287" s="12">
        <v>5.9607800000000006E-3</v>
      </c>
      <c r="N287" s="43" t="s">
        <v>1479</v>
      </c>
      <c r="O287" s="21" t="s">
        <v>37</v>
      </c>
      <c r="P287" s="21" t="s">
        <v>37</v>
      </c>
      <c r="Q287" s="21" t="s">
        <v>37</v>
      </c>
      <c r="R287" s="21" t="s">
        <v>37</v>
      </c>
      <c r="S287" s="21" t="s">
        <v>37</v>
      </c>
      <c r="T287" s="21" t="s">
        <v>37</v>
      </c>
      <c r="U287" s="21" t="s">
        <v>37</v>
      </c>
      <c r="V287" s="40">
        <v>1</v>
      </c>
      <c r="W287" s="40">
        <v>1</v>
      </c>
      <c r="X287" s="40" t="s">
        <v>37</v>
      </c>
      <c r="Y287" s="40" t="s">
        <v>37</v>
      </c>
    </row>
    <row r="288" spans="1:25" ht="34.5" customHeight="1" x14ac:dyDescent="0.25">
      <c r="A288" s="76" t="s">
        <v>407</v>
      </c>
      <c r="B288" s="77" t="s">
        <v>452</v>
      </c>
      <c r="C288" s="78" t="s">
        <v>453</v>
      </c>
      <c r="D288" s="11">
        <v>1.561619316E-2</v>
      </c>
      <c r="E288" s="12" t="s">
        <v>1475</v>
      </c>
      <c r="F288" s="11">
        <v>8.2812518000000002E-3</v>
      </c>
      <c r="G288" s="11">
        <v>0</v>
      </c>
      <c r="H288" s="11">
        <v>0</v>
      </c>
      <c r="I288" s="11">
        <v>0</v>
      </c>
      <c r="J288" s="11">
        <v>0</v>
      </c>
      <c r="K288" s="12">
        <v>7.0180100000000007E-3</v>
      </c>
      <c r="L288" s="16">
        <v>2016</v>
      </c>
      <c r="M288" s="12">
        <v>1.4035010000000001E-2</v>
      </c>
      <c r="N288" s="43" t="s">
        <v>1479</v>
      </c>
      <c r="O288" s="21" t="s">
        <v>37</v>
      </c>
      <c r="P288" s="21" t="s">
        <v>37</v>
      </c>
      <c r="Q288" s="21" t="s">
        <v>37</v>
      </c>
      <c r="R288" s="21" t="s">
        <v>37</v>
      </c>
      <c r="S288" s="21" t="s">
        <v>37</v>
      </c>
      <c r="T288" s="21" t="s">
        <v>37</v>
      </c>
      <c r="U288" s="21" t="s">
        <v>37</v>
      </c>
      <c r="V288" s="40">
        <v>1</v>
      </c>
      <c r="W288" s="40">
        <v>1</v>
      </c>
      <c r="X288" s="40" t="s">
        <v>37</v>
      </c>
      <c r="Y288" s="40" t="s">
        <v>37</v>
      </c>
    </row>
    <row r="289" spans="1:25" ht="34.5" customHeight="1" x14ac:dyDescent="0.25">
      <c r="A289" s="76" t="s">
        <v>407</v>
      </c>
      <c r="B289" s="77" t="s">
        <v>454</v>
      </c>
      <c r="C289" s="78" t="s">
        <v>455</v>
      </c>
      <c r="D289" s="11">
        <v>5.0547327239999988E-2</v>
      </c>
      <c r="E289" s="12" t="s">
        <v>1475</v>
      </c>
      <c r="F289" s="11">
        <v>4.2297808000000001E-3</v>
      </c>
      <c r="G289" s="11">
        <v>0</v>
      </c>
      <c r="H289" s="11">
        <v>0</v>
      </c>
      <c r="I289" s="11">
        <v>0</v>
      </c>
      <c r="J289" s="11">
        <v>0</v>
      </c>
      <c r="K289" s="12">
        <v>3.5845600000000001E-3</v>
      </c>
      <c r="L289" s="16">
        <v>2016</v>
      </c>
      <c r="M289" s="12">
        <v>2.6297560000000001E-2</v>
      </c>
      <c r="N289" s="43" t="s">
        <v>1479</v>
      </c>
      <c r="O289" s="21" t="s">
        <v>37</v>
      </c>
      <c r="P289" s="21" t="s">
        <v>37</v>
      </c>
      <c r="Q289" s="21" t="s">
        <v>37</v>
      </c>
      <c r="R289" s="21" t="s">
        <v>37</v>
      </c>
      <c r="S289" s="21" t="s">
        <v>37</v>
      </c>
      <c r="T289" s="21" t="s">
        <v>37</v>
      </c>
      <c r="U289" s="21" t="s">
        <v>37</v>
      </c>
      <c r="V289" s="40">
        <v>1</v>
      </c>
      <c r="W289" s="40">
        <v>1</v>
      </c>
      <c r="X289" s="40" t="s">
        <v>37</v>
      </c>
      <c r="Y289" s="40" t="s">
        <v>37</v>
      </c>
    </row>
    <row r="290" spans="1:25" ht="34.5" customHeight="1" x14ac:dyDescent="0.25">
      <c r="A290" s="76" t="s">
        <v>407</v>
      </c>
      <c r="B290" s="77" t="s">
        <v>456</v>
      </c>
      <c r="C290" s="78" t="s">
        <v>457</v>
      </c>
      <c r="D290" s="11">
        <v>7.9449635999999969E-3</v>
      </c>
      <c r="E290" s="12" t="s">
        <v>1475</v>
      </c>
      <c r="F290" s="11">
        <v>4.2184291999999993E-3</v>
      </c>
      <c r="G290" s="11">
        <v>0</v>
      </c>
      <c r="H290" s="11">
        <v>0</v>
      </c>
      <c r="I290" s="11">
        <v>0</v>
      </c>
      <c r="J290" s="11">
        <v>0</v>
      </c>
      <c r="K290" s="12">
        <v>3.5749400000000004E-3</v>
      </c>
      <c r="L290" s="16">
        <v>2016</v>
      </c>
      <c r="M290" s="12">
        <v>7.1449400000000007E-3</v>
      </c>
      <c r="N290" s="43" t="s">
        <v>37</v>
      </c>
      <c r="O290" s="22" t="s">
        <v>37</v>
      </c>
      <c r="P290" s="21" t="s">
        <v>37</v>
      </c>
      <c r="Q290" s="21" t="s">
        <v>37</v>
      </c>
      <c r="R290" s="21" t="s">
        <v>37</v>
      </c>
      <c r="S290" s="21" t="s">
        <v>37</v>
      </c>
      <c r="T290" s="21" t="s">
        <v>37</v>
      </c>
      <c r="U290" s="21" t="s">
        <v>37</v>
      </c>
      <c r="V290" s="40">
        <v>1</v>
      </c>
      <c r="W290" s="40">
        <v>1</v>
      </c>
      <c r="X290" s="40" t="s">
        <v>37</v>
      </c>
      <c r="Y290" s="40" t="s">
        <v>37</v>
      </c>
    </row>
    <row r="291" spans="1:25" ht="62.25" customHeight="1" x14ac:dyDescent="0.25">
      <c r="A291" s="76" t="s">
        <v>407</v>
      </c>
      <c r="B291" s="77" t="s">
        <v>458</v>
      </c>
      <c r="C291" s="78" t="s">
        <v>459</v>
      </c>
      <c r="D291" s="11">
        <v>8.3500009599999977E-3</v>
      </c>
      <c r="E291" s="12" t="s">
        <v>1475</v>
      </c>
      <c r="F291" s="11">
        <v>4.4264631999999995E-3</v>
      </c>
      <c r="G291" s="11">
        <v>0</v>
      </c>
      <c r="H291" s="11">
        <v>0</v>
      </c>
      <c r="I291" s="11">
        <v>0</v>
      </c>
      <c r="J291" s="11">
        <v>0</v>
      </c>
      <c r="K291" s="12">
        <v>3.7512400000000003E-3</v>
      </c>
      <c r="L291" s="16">
        <v>2016</v>
      </c>
      <c r="M291" s="12">
        <v>7.5032400000000004E-3</v>
      </c>
      <c r="N291" s="43" t="s">
        <v>1477</v>
      </c>
      <c r="O291" s="21" t="s">
        <v>37</v>
      </c>
      <c r="P291" s="21" t="s">
        <v>37</v>
      </c>
      <c r="Q291" s="21" t="s">
        <v>37</v>
      </c>
      <c r="R291" s="21" t="s">
        <v>37</v>
      </c>
      <c r="S291" s="21" t="s">
        <v>37</v>
      </c>
      <c r="T291" s="21" t="s">
        <v>37</v>
      </c>
      <c r="U291" s="21" t="s">
        <v>37</v>
      </c>
      <c r="V291" s="40">
        <v>1</v>
      </c>
      <c r="W291" s="40">
        <v>1</v>
      </c>
      <c r="X291" s="40" t="s">
        <v>37</v>
      </c>
      <c r="Y291" s="40" t="s">
        <v>37</v>
      </c>
    </row>
    <row r="292" spans="1:25" ht="62.25" customHeight="1" x14ac:dyDescent="0.25">
      <c r="A292" s="76" t="s">
        <v>407</v>
      </c>
      <c r="B292" s="77" t="s">
        <v>460</v>
      </c>
      <c r="C292" s="78" t="s">
        <v>461</v>
      </c>
      <c r="D292" s="11">
        <v>1.2384796199999999E-2</v>
      </c>
      <c r="E292" s="12" t="s">
        <v>1475</v>
      </c>
      <c r="F292" s="11">
        <v>6.5579915999999993E-3</v>
      </c>
      <c r="G292" s="11">
        <v>0</v>
      </c>
      <c r="H292" s="11">
        <v>0</v>
      </c>
      <c r="I292" s="11">
        <v>0</v>
      </c>
      <c r="J292" s="11">
        <v>0</v>
      </c>
      <c r="K292" s="12">
        <v>5.5576200000000001E-3</v>
      </c>
      <c r="L292" s="16">
        <v>2016</v>
      </c>
      <c r="M292" s="12">
        <v>1.112262E-2</v>
      </c>
      <c r="N292" s="43" t="s">
        <v>1477</v>
      </c>
      <c r="O292" s="21" t="s">
        <v>37</v>
      </c>
      <c r="P292" s="21" t="s">
        <v>37</v>
      </c>
      <c r="Q292" s="21" t="s">
        <v>37</v>
      </c>
      <c r="R292" s="21" t="s">
        <v>37</v>
      </c>
      <c r="S292" s="21" t="s">
        <v>37</v>
      </c>
      <c r="T292" s="21" t="s">
        <v>37</v>
      </c>
      <c r="U292" s="21" t="s">
        <v>37</v>
      </c>
      <c r="V292" s="40">
        <v>1</v>
      </c>
      <c r="W292" s="40">
        <v>1</v>
      </c>
      <c r="X292" s="40" t="s">
        <v>37</v>
      </c>
      <c r="Y292" s="40" t="s">
        <v>37</v>
      </c>
    </row>
    <row r="293" spans="1:25" ht="62.25" customHeight="1" x14ac:dyDescent="0.25">
      <c r="A293" s="76" t="s">
        <v>407</v>
      </c>
      <c r="B293" s="77" t="s">
        <v>462</v>
      </c>
      <c r="C293" s="78" t="s">
        <v>463</v>
      </c>
      <c r="D293" s="11">
        <v>1.2685235999999999E-2</v>
      </c>
      <c r="E293" s="12" t="s">
        <v>1475</v>
      </c>
      <c r="F293" s="11">
        <v>6.7266608E-3</v>
      </c>
      <c r="G293" s="11">
        <v>0</v>
      </c>
      <c r="H293" s="11">
        <v>0</v>
      </c>
      <c r="I293" s="11">
        <v>0</v>
      </c>
      <c r="J293" s="11">
        <v>0</v>
      </c>
      <c r="K293" s="12">
        <v>5.7005600000000003E-3</v>
      </c>
      <c r="L293" s="16">
        <v>2016</v>
      </c>
      <c r="M293" s="12">
        <v>1.1400560000000001E-2</v>
      </c>
      <c r="N293" s="43" t="s">
        <v>1477</v>
      </c>
      <c r="O293" s="21" t="s">
        <v>37</v>
      </c>
      <c r="P293" s="21" t="s">
        <v>37</v>
      </c>
      <c r="Q293" s="21" t="s">
        <v>37</v>
      </c>
      <c r="R293" s="21" t="s">
        <v>37</v>
      </c>
      <c r="S293" s="21" t="s">
        <v>37</v>
      </c>
      <c r="T293" s="21" t="s">
        <v>37</v>
      </c>
      <c r="U293" s="21" t="s">
        <v>37</v>
      </c>
      <c r="V293" s="40">
        <v>1</v>
      </c>
      <c r="W293" s="40">
        <v>1</v>
      </c>
      <c r="X293" s="40" t="s">
        <v>37</v>
      </c>
      <c r="Y293" s="40" t="s">
        <v>37</v>
      </c>
    </row>
    <row r="294" spans="1:25" ht="62.25" customHeight="1" x14ac:dyDescent="0.25">
      <c r="A294" s="76" t="s">
        <v>407</v>
      </c>
      <c r="B294" s="77" t="s">
        <v>464</v>
      </c>
      <c r="C294" s="78" t="s">
        <v>465</v>
      </c>
      <c r="D294" s="11">
        <v>0.11463447479999997</v>
      </c>
      <c r="E294" s="12" t="s">
        <v>1475</v>
      </c>
      <c r="F294" s="11">
        <v>6.07845022E-2</v>
      </c>
      <c r="G294" s="11">
        <v>0</v>
      </c>
      <c r="H294" s="11">
        <v>0</v>
      </c>
      <c r="I294" s="11">
        <v>0</v>
      </c>
      <c r="J294" s="11">
        <v>0</v>
      </c>
      <c r="K294" s="12">
        <v>5.1512290000000002E-2</v>
      </c>
      <c r="L294" s="16">
        <v>2017</v>
      </c>
      <c r="M294" s="12">
        <v>0.10302229</v>
      </c>
      <c r="N294" s="43" t="s">
        <v>1477</v>
      </c>
      <c r="O294" s="21" t="s">
        <v>37</v>
      </c>
      <c r="P294" s="21" t="s">
        <v>37</v>
      </c>
      <c r="Q294" s="21" t="s">
        <v>37</v>
      </c>
      <c r="R294" s="21" t="s">
        <v>37</v>
      </c>
      <c r="S294" s="21" t="s">
        <v>37</v>
      </c>
      <c r="T294" s="21" t="s">
        <v>37</v>
      </c>
      <c r="U294" s="21" t="s">
        <v>37</v>
      </c>
      <c r="V294" s="40">
        <v>2</v>
      </c>
      <c r="W294" s="40">
        <v>2</v>
      </c>
      <c r="X294" s="40" t="s">
        <v>37</v>
      </c>
      <c r="Y294" s="40" t="s">
        <v>37</v>
      </c>
    </row>
    <row r="295" spans="1:25" ht="62.25" customHeight="1" x14ac:dyDescent="0.25">
      <c r="A295" s="76" t="s">
        <v>407</v>
      </c>
      <c r="B295" s="77" t="s">
        <v>466</v>
      </c>
      <c r="C295" s="78" t="s">
        <v>467</v>
      </c>
      <c r="D295" s="11">
        <v>3.9613544000000001E-2</v>
      </c>
      <c r="E295" s="12" t="s">
        <v>1475</v>
      </c>
      <c r="F295" s="11">
        <v>2.0999020399999999E-2</v>
      </c>
      <c r="G295" s="11">
        <v>0</v>
      </c>
      <c r="H295" s="11">
        <v>0</v>
      </c>
      <c r="I295" s="11">
        <v>0</v>
      </c>
      <c r="J295" s="11">
        <v>0</v>
      </c>
      <c r="K295" s="12">
        <v>1.7795780000000001E-2</v>
      </c>
      <c r="L295" s="16">
        <v>2017</v>
      </c>
      <c r="M295" s="12">
        <v>3.559578E-2</v>
      </c>
      <c r="N295" s="43" t="s">
        <v>1480</v>
      </c>
      <c r="O295" s="21" t="s">
        <v>37</v>
      </c>
      <c r="P295" s="21" t="s">
        <v>37</v>
      </c>
      <c r="Q295" s="21" t="s">
        <v>37</v>
      </c>
      <c r="R295" s="21" t="s">
        <v>37</v>
      </c>
      <c r="S295" s="21" t="s">
        <v>37</v>
      </c>
      <c r="T295" s="21" t="s">
        <v>37</v>
      </c>
      <c r="U295" s="21" t="s">
        <v>37</v>
      </c>
      <c r="V295" s="40">
        <v>1</v>
      </c>
      <c r="W295" s="40">
        <v>1</v>
      </c>
      <c r="X295" s="40" t="s">
        <v>37</v>
      </c>
      <c r="Y295" s="40" t="s">
        <v>37</v>
      </c>
    </row>
    <row r="296" spans="1:25" ht="62.25" customHeight="1" x14ac:dyDescent="0.25">
      <c r="A296" s="76" t="s">
        <v>407</v>
      </c>
      <c r="B296" s="77" t="s">
        <v>468</v>
      </c>
      <c r="C296" s="78" t="s">
        <v>469</v>
      </c>
      <c r="D296" s="11">
        <v>3.4739742799999994E-2</v>
      </c>
      <c r="E296" s="12" t="s">
        <v>1475</v>
      </c>
      <c r="F296" s="11">
        <v>1.8419788199999999E-2</v>
      </c>
      <c r="G296" s="11">
        <v>0</v>
      </c>
      <c r="H296" s="11">
        <v>0</v>
      </c>
      <c r="I296" s="11">
        <v>0</v>
      </c>
      <c r="J296" s="11">
        <v>0</v>
      </c>
      <c r="K296" s="12">
        <v>1.5609989999999999E-2</v>
      </c>
      <c r="L296" s="16">
        <v>2017</v>
      </c>
      <c r="M296" s="12">
        <v>3.121999E-2</v>
      </c>
      <c r="N296" s="43" t="s">
        <v>1478</v>
      </c>
      <c r="O296" s="21" t="s">
        <v>37</v>
      </c>
      <c r="P296" s="21" t="s">
        <v>37</v>
      </c>
      <c r="Q296" s="21" t="s">
        <v>37</v>
      </c>
      <c r="R296" s="21" t="s">
        <v>37</v>
      </c>
      <c r="S296" s="21" t="s">
        <v>37</v>
      </c>
      <c r="T296" s="21" t="s">
        <v>37</v>
      </c>
      <c r="U296" s="21" t="s">
        <v>37</v>
      </c>
      <c r="V296" s="40">
        <v>1</v>
      </c>
      <c r="W296" s="40">
        <v>1</v>
      </c>
      <c r="X296" s="40" t="s">
        <v>37</v>
      </c>
      <c r="Y296" s="40" t="s">
        <v>37</v>
      </c>
    </row>
    <row r="297" spans="1:25" ht="62.25" customHeight="1" x14ac:dyDescent="0.25">
      <c r="A297" s="76" t="s">
        <v>407</v>
      </c>
      <c r="B297" s="77" t="s">
        <v>470</v>
      </c>
      <c r="C297" s="78" t="s">
        <v>471</v>
      </c>
      <c r="D297" s="11">
        <v>7.7023862799999981E-2</v>
      </c>
      <c r="E297" s="12" t="s">
        <v>1475</v>
      </c>
      <c r="F297" s="11">
        <v>4.0834478199999996E-2</v>
      </c>
      <c r="G297" s="11">
        <v>0</v>
      </c>
      <c r="H297" s="11">
        <v>0</v>
      </c>
      <c r="I297" s="11">
        <v>0</v>
      </c>
      <c r="J297" s="11">
        <v>0</v>
      </c>
      <c r="K297" s="12">
        <v>3.4605490000000003E-2</v>
      </c>
      <c r="L297" s="16">
        <v>2017</v>
      </c>
      <c r="M297" s="12">
        <v>6.9215490000000005E-2</v>
      </c>
      <c r="N297" s="43" t="s">
        <v>1478</v>
      </c>
      <c r="O297" s="21" t="s">
        <v>37</v>
      </c>
      <c r="P297" s="21" t="s">
        <v>37</v>
      </c>
      <c r="Q297" s="21" t="s">
        <v>37</v>
      </c>
      <c r="R297" s="21" t="s">
        <v>37</v>
      </c>
      <c r="S297" s="21" t="s">
        <v>37</v>
      </c>
      <c r="T297" s="21" t="s">
        <v>37</v>
      </c>
      <c r="U297" s="21" t="s">
        <v>37</v>
      </c>
      <c r="V297" s="40">
        <v>1</v>
      </c>
      <c r="W297" s="40">
        <v>1</v>
      </c>
      <c r="X297" s="40" t="s">
        <v>37</v>
      </c>
      <c r="Y297" s="40" t="s">
        <v>37</v>
      </c>
    </row>
    <row r="298" spans="1:25" ht="62.25" customHeight="1" x14ac:dyDescent="0.25">
      <c r="A298" s="76" t="s">
        <v>407</v>
      </c>
      <c r="B298" s="77" t="s">
        <v>472</v>
      </c>
      <c r="C298" s="78" t="s">
        <v>473</v>
      </c>
      <c r="D298" s="11">
        <v>5.7595422399999992E-2</v>
      </c>
      <c r="E298" s="12" t="s">
        <v>1475</v>
      </c>
      <c r="F298" s="11">
        <v>3.0537054799999998E-2</v>
      </c>
      <c r="G298" s="11">
        <v>0</v>
      </c>
      <c r="H298" s="11">
        <v>0</v>
      </c>
      <c r="I298" s="11">
        <v>0</v>
      </c>
      <c r="J298" s="11">
        <v>0</v>
      </c>
      <c r="K298" s="12">
        <v>2.587886E-2</v>
      </c>
      <c r="L298" s="16">
        <v>2017</v>
      </c>
      <c r="M298" s="12">
        <v>5.1758860000000004E-2</v>
      </c>
      <c r="N298" s="43" t="s">
        <v>1478</v>
      </c>
      <c r="O298" s="21" t="s">
        <v>37</v>
      </c>
      <c r="P298" s="21" t="s">
        <v>37</v>
      </c>
      <c r="Q298" s="21" t="s">
        <v>37</v>
      </c>
      <c r="R298" s="21" t="s">
        <v>37</v>
      </c>
      <c r="S298" s="21" t="s">
        <v>37</v>
      </c>
      <c r="T298" s="21" t="s">
        <v>37</v>
      </c>
      <c r="U298" s="21" t="s">
        <v>37</v>
      </c>
      <c r="V298" s="40">
        <v>1</v>
      </c>
      <c r="W298" s="40">
        <v>1</v>
      </c>
      <c r="X298" s="40" t="s">
        <v>37</v>
      </c>
      <c r="Y298" s="40" t="s">
        <v>37</v>
      </c>
    </row>
    <row r="299" spans="1:25" ht="62.25" customHeight="1" x14ac:dyDescent="0.25">
      <c r="A299" s="76" t="s">
        <v>407</v>
      </c>
      <c r="B299" s="77" t="s">
        <v>474</v>
      </c>
      <c r="C299" s="78" t="s">
        <v>475</v>
      </c>
      <c r="D299" s="11">
        <v>6.8411255199999993E-2</v>
      </c>
      <c r="E299" s="12" t="s">
        <v>1475</v>
      </c>
      <c r="F299" s="11">
        <v>3.6279064600000001E-2</v>
      </c>
      <c r="G299" s="11">
        <v>0</v>
      </c>
      <c r="H299" s="11">
        <v>0</v>
      </c>
      <c r="I299" s="11">
        <v>0</v>
      </c>
      <c r="J299" s="11">
        <v>0</v>
      </c>
      <c r="K299" s="12">
        <v>3.074497E-2</v>
      </c>
      <c r="L299" s="16">
        <v>2017</v>
      </c>
      <c r="M299" s="12">
        <v>6.148497E-2</v>
      </c>
      <c r="N299" s="43" t="s">
        <v>1478</v>
      </c>
      <c r="O299" s="21" t="s">
        <v>37</v>
      </c>
      <c r="P299" s="21" t="s">
        <v>37</v>
      </c>
      <c r="Q299" s="21" t="s">
        <v>37</v>
      </c>
      <c r="R299" s="21" t="s">
        <v>37</v>
      </c>
      <c r="S299" s="21" t="s">
        <v>37</v>
      </c>
      <c r="T299" s="21" t="s">
        <v>37</v>
      </c>
      <c r="U299" s="21" t="s">
        <v>37</v>
      </c>
      <c r="V299" s="40">
        <v>1</v>
      </c>
      <c r="W299" s="40">
        <v>1</v>
      </c>
      <c r="X299" s="40" t="s">
        <v>37</v>
      </c>
      <c r="Y299" s="40" t="s">
        <v>37</v>
      </c>
    </row>
    <row r="300" spans="1:25" ht="62.25" customHeight="1" x14ac:dyDescent="0.25">
      <c r="A300" s="76" t="s">
        <v>407</v>
      </c>
      <c r="B300" s="77" t="s">
        <v>476</v>
      </c>
      <c r="C300" s="78" t="s">
        <v>477</v>
      </c>
      <c r="D300" s="11">
        <v>2.0352014599999996E-2</v>
      </c>
      <c r="E300" s="12" t="s">
        <v>1475</v>
      </c>
      <c r="F300" s="11">
        <v>1.0794840600000001E-2</v>
      </c>
      <c r="G300" s="11">
        <v>0</v>
      </c>
      <c r="H300" s="11">
        <v>0</v>
      </c>
      <c r="I300" s="11">
        <v>0</v>
      </c>
      <c r="J300" s="11">
        <v>0</v>
      </c>
      <c r="K300" s="12">
        <v>9.1481700000000006E-3</v>
      </c>
      <c r="L300" s="16">
        <v>2017</v>
      </c>
      <c r="M300" s="12">
        <v>1.8293170000000001E-2</v>
      </c>
      <c r="N300" s="43" t="s">
        <v>1478</v>
      </c>
      <c r="O300" s="21" t="s">
        <v>37</v>
      </c>
      <c r="P300" s="21" t="s">
        <v>37</v>
      </c>
      <c r="Q300" s="21" t="s">
        <v>37</v>
      </c>
      <c r="R300" s="21" t="s">
        <v>37</v>
      </c>
      <c r="S300" s="21" t="s">
        <v>37</v>
      </c>
      <c r="T300" s="21" t="s">
        <v>37</v>
      </c>
      <c r="U300" s="21" t="s">
        <v>37</v>
      </c>
      <c r="V300" s="40">
        <v>1</v>
      </c>
      <c r="W300" s="40">
        <v>1</v>
      </c>
      <c r="X300" s="40" t="s">
        <v>37</v>
      </c>
      <c r="Y300" s="40" t="s">
        <v>37</v>
      </c>
    </row>
    <row r="301" spans="1:25" ht="62.25" customHeight="1" x14ac:dyDescent="0.25">
      <c r="A301" s="76" t="s">
        <v>407</v>
      </c>
      <c r="B301" s="77" t="s">
        <v>478</v>
      </c>
      <c r="C301" s="78" t="s">
        <v>463</v>
      </c>
      <c r="D301" s="11">
        <v>0</v>
      </c>
      <c r="E301" s="12" t="s">
        <v>1475</v>
      </c>
      <c r="F301" s="11">
        <v>3.8527708E-3</v>
      </c>
      <c r="G301" s="11">
        <v>0</v>
      </c>
      <c r="H301" s="11">
        <v>0</v>
      </c>
      <c r="I301" s="11">
        <v>0</v>
      </c>
      <c r="J301" s="11">
        <v>0</v>
      </c>
      <c r="K301" s="12">
        <v>3.2650600000000002E-3</v>
      </c>
      <c r="L301" s="16">
        <v>2017</v>
      </c>
      <c r="M301" s="12">
        <v>3.2650600000000002E-3</v>
      </c>
      <c r="N301" s="43" t="s">
        <v>1478</v>
      </c>
      <c r="O301" s="21" t="s">
        <v>37</v>
      </c>
      <c r="P301" s="21" t="s">
        <v>37</v>
      </c>
      <c r="Q301" s="21" t="s">
        <v>37</v>
      </c>
      <c r="R301" s="21" t="s">
        <v>37</v>
      </c>
      <c r="S301" s="21" t="s">
        <v>37</v>
      </c>
      <c r="T301" s="21" t="s">
        <v>37</v>
      </c>
      <c r="U301" s="21" t="s">
        <v>37</v>
      </c>
      <c r="V301" s="40" t="s">
        <v>37</v>
      </c>
      <c r="W301" s="40">
        <v>1</v>
      </c>
      <c r="X301" s="40" t="s">
        <v>37</v>
      </c>
      <c r="Y301" s="40" t="s">
        <v>37</v>
      </c>
    </row>
    <row r="302" spans="1:25" ht="62.25" customHeight="1" x14ac:dyDescent="0.25">
      <c r="A302" s="76" t="s">
        <v>407</v>
      </c>
      <c r="B302" s="77" t="s">
        <v>479</v>
      </c>
      <c r="C302" s="78" t="s">
        <v>480</v>
      </c>
      <c r="D302" s="11">
        <v>0</v>
      </c>
      <c r="E302" s="12" t="s">
        <v>1475</v>
      </c>
      <c r="F302" s="11">
        <v>3.3943997999999996E-3</v>
      </c>
      <c r="G302" s="11">
        <v>0</v>
      </c>
      <c r="H302" s="11">
        <v>0</v>
      </c>
      <c r="I302" s="11">
        <v>0</v>
      </c>
      <c r="J302" s="11">
        <v>0</v>
      </c>
      <c r="K302" s="12">
        <v>2.8766100000000004E-3</v>
      </c>
      <c r="L302" s="16">
        <v>2017</v>
      </c>
      <c r="M302" s="12">
        <v>2.8766100000000004E-3</v>
      </c>
      <c r="N302" s="43" t="s">
        <v>1478</v>
      </c>
      <c r="O302" s="21" t="s">
        <v>37</v>
      </c>
      <c r="P302" s="21" t="s">
        <v>37</v>
      </c>
      <c r="Q302" s="21" t="s">
        <v>37</v>
      </c>
      <c r="R302" s="21" t="s">
        <v>37</v>
      </c>
      <c r="S302" s="21" t="s">
        <v>37</v>
      </c>
      <c r="T302" s="21" t="s">
        <v>37</v>
      </c>
      <c r="U302" s="21" t="s">
        <v>37</v>
      </c>
      <c r="V302" s="40" t="s">
        <v>37</v>
      </c>
      <c r="W302" s="40">
        <v>1</v>
      </c>
      <c r="X302" s="40" t="s">
        <v>37</v>
      </c>
      <c r="Y302" s="40" t="s">
        <v>37</v>
      </c>
    </row>
    <row r="303" spans="1:25" ht="62.25" customHeight="1" x14ac:dyDescent="0.25">
      <c r="A303" s="76" t="s">
        <v>407</v>
      </c>
      <c r="B303" s="77" t="s">
        <v>481</v>
      </c>
      <c r="C303" s="78" t="s">
        <v>482</v>
      </c>
      <c r="D303" s="11">
        <v>0</v>
      </c>
      <c r="E303" s="12" t="s">
        <v>1475</v>
      </c>
      <c r="F303" s="11">
        <v>3.8396374E-3</v>
      </c>
      <c r="G303" s="11">
        <v>0</v>
      </c>
      <c r="H303" s="11">
        <v>0</v>
      </c>
      <c r="I303" s="11">
        <v>0</v>
      </c>
      <c r="J303" s="11">
        <v>0</v>
      </c>
      <c r="K303" s="12">
        <v>3.2539300000000004E-3</v>
      </c>
      <c r="L303" s="16">
        <v>2017</v>
      </c>
      <c r="M303" s="12">
        <v>3.2539300000000004E-3</v>
      </c>
      <c r="N303" s="43" t="s">
        <v>1478</v>
      </c>
      <c r="O303" s="21" t="s">
        <v>37</v>
      </c>
      <c r="P303" s="21" t="s">
        <v>37</v>
      </c>
      <c r="Q303" s="21" t="s">
        <v>37</v>
      </c>
      <c r="R303" s="21" t="s">
        <v>37</v>
      </c>
      <c r="S303" s="21" t="s">
        <v>37</v>
      </c>
      <c r="T303" s="21" t="s">
        <v>37</v>
      </c>
      <c r="U303" s="21" t="s">
        <v>37</v>
      </c>
      <c r="V303" s="40" t="s">
        <v>37</v>
      </c>
      <c r="W303" s="40">
        <v>1</v>
      </c>
      <c r="X303" s="40" t="s">
        <v>37</v>
      </c>
      <c r="Y303" s="40" t="s">
        <v>37</v>
      </c>
    </row>
    <row r="304" spans="1:25" ht="62.25" customHeight="1" x14ac:dyDescent="0.25">
      <c r="A304" s="76" t="s">
        <v>407</v>
      </c>
      <c r="B304" s="77" t="s">
        <v>483</v>
      </c>
      <c r="C304" s="78" t="s">
        <v>484</v>
      </c>
      <c r="D304" s="11">
        <v>0</v>
      </c>
      <c r="E304" s="12" t="s">
        <v>1475</v>
      </c>
      <c r="F304" s="11">
        <v>1.3935929799999998E-2</v>
      </c>
      <c r="G304" s="11">
        <v>0</v>
      </c>
      <c r="H304" s="11">
        <v>0</v>
      </c>
      <c r="I304" s="11">
        <v>0</v>
      </c>
      <c r="J304" s="11">
        <v>0</v>
      </c>
      <c r="K304" s="12">
        <v>1.181011E-2</v>
      </c>
      <c r="L304" s="16">
        <v>2017</v>
      </c>
      <c r="M304" s="12">
        <v>1.181011E-2</v>
      </c>
      <c r="N304" s="43" t="s">
        <v>1478</v>
      </c>
      <c r="O304" s="21" t="s">
        <v>37</v>
      </c>
      <c r="P304" s="21" t="s">
        <v>37</v>
      </c>
      <c r="Q304" s="21" t="s">
        <v>37</v>
      </c>
      <c r="R304" s="21" t="s">
        <v>37</v>
      </c>
      <c r="S304" s="21" t="s">
        <v>37</v>
      </c>
      <c r="T304" s="21" t="s">
        <v>37</v>
      </c>
      <c r="U304" s="21" t="s">
        <v>37</v>
      </c>
      <c r="V304" s="40" t="s">
        <v>37</v>
      </c>
      <c r="W304" s="40">
        <v>1</v>
      </c>
      <c r="X304" s="40" t="s">
        <v>37</v>
      </c>
      <c r="Y304" s="40" t="s">
        <v>37</v>
      </c>
    </row>
    <row r="305" spans="1:25" ht="62.25" customHeight="1" x14ac:dyDescent="0.25">
      <c r="A305" s="76" t="s">
        <v>407</v>
      </c>
      <c r="B305" s="77" t="s">
        <v>485</v>
      </c>
      <c r="C305" s="78" t="s">
        <v>486</v>
      </c>
      <c r="D305" s="11">
        <v>0</v>
      </c>
      <c r="E305" s="12" t="s">
        <v>1475</v>
      </c>
      <c r="F305" s="11">
        <v>1.5839800799999998E-2</v>
      </c>
      <c r="G305" s="11">
        <v>0</v>
      </c>
      <c r="H305" s="11">
        <v>0</v>
      </c>
      <c r="I305" s="11">
        <v>0</v>
      </c>
      <c r="J305" s="11">
        <v>0</v>
      </c>
      <c r="K305" s="12">
        <v>1.3423560000000001E-2</v>
      </c>
      <c r="L305" s="16">
        <v>2017</v>
      </c>
      <c r="M305" s="12">
        <v>1.3423560000000001E-2</v>
      </c>
      <c r="N305" s="43" t="s">
        <v>1478</v>
      </c>
      <c r="O305" s="21" t="s">
        <v>37</v>
      </c>
      <c r="P305" s="21" t="s">
        <v>37</v>
      </c>
      <c r="Q305" s="21" t="s">
        <v>37</v>
      </c>
      <c r="R305" s="21" t="s">
        <v>37</v>
      </c>
      <c r="S305" s="21" t="s">
        <v>37</v>
      </c>
      <c r="T305" s="21" t="s">
        <v>37</v>
      </c>
      <c r="U305" s="21" t="s">
        <v>37</v>
      </c>
      <c r="V305" s="40" t="s">
        <v>37</v>
      </c>
      <c r="W305" s="40">
        <v>1</v>
      </c>
      <c r="X305" s="40" t="s">
        <v>37</v>
      </c>
      <c r="Y305" s="40" t="s">
        <v>37</v>
      </c>
    </row>
    <row r="306" spans="1:25" ht="62.25" customHeight="1" x14ac:dyDescent="0.25">
      <c r="A306" s="76" t="s">
        <v>407</v>
      </c>
      <c r="B306" s="77" t="s">
        <v>487</v>
      </c>
      <c r="C306" s="78" t="s">
        <v>488</v>
      </c>
      <c r="D306" s="11">
        <v>0</v>
      </c>
      <c r="E306" s="12" t="s">
        <v>1475</v>
      </c>
      <c r="F306" s="11">
        <v>1.08474568E-2</v>
      </c>
      <c r="G306" s="11">
        <v>0</v>
      </c>
      <c r="H306" s="11">
        <v>0</v>
      </c>
      <c r="I306" s="11">
        <v>0</v>
      </c>
      <c r="J306" s="11">
        <v>0</v>
      </c>
      <c r="K306" s="12">
        <v>9.1927599999999995E-3</v>
      </c>
      <c r="L306" s="16">
        <v>2017</v>
      </c>
      <c r="M306" s="12">
        <v>9.1927599999999995E-3</v>
      </c>
      <c r="N306" s="43" t="s">
        <v>1478</v>
      </c>
      <c r="O306" s="21" t="s">
        <v>37</v>
      </c>
      <c r="P306" s="21" t="s">
        <v>37</v>
      </c>
      <c r="Q306" s="21" t="s">
        <v>37</v>
      </c>
      <c r="R306" s="21" t="s">
        <v>37</v>
      </c>
      <c r="S306" s="21" t="s">
        <v>37</v>
      </c>
      <c r="T306" s="21" t="s">
        <v>37</v>
      </c>
      <c r="U306" s="21" t="s">
        <v>37</v>
      </c>
      <c r="V306" s="40" t="s">
        <v>37</v>
      </c>
      <c r="W306" s="40">
        <v>1</v>
      </c>
      <c r="X306" s="40" t="s">
        <v>37</v>
      </c>
      <c r="Y306" s="40" t="s">
        <v>37</v>
      </c>
    </row>
    <row r="307" spans="1:25" ht="62.25" customHeight="1" x14ac:dyDescent="0.25">
      <c r="A307" s="76" t="s">
        <v>407</v>
      </c>
      <c r="B307" s="77" t="s">
        <v>489</v>
      </c>
      <c r="C307" s="78" t="s">
        <v>490</v>
      </c>
      <c r="D307" s="11">
        <v>0</v>
      </c>
      <c r="E307" s="12" t="s">
        <v>1475</v>
      </c>
      <c r="F307" s="11">
        <v>5.0443583999999989E-3</v>
      </c>
      <c r="G307" s="11">
        <v>0</v>
      </c>
      <c r="H307" s="11">
        <v>0</v>
      </c>
      <c r="I307" s="11">
        <v>0</v>
      </c>
      <c r="J307" s="11">
        <v>0</v>
      </c>
      <c r="K307" s="12">
        <v>4.27488E-3</v>
      </c>
      <c r="L307" s="16">
        <v>2017</v>
      </c>
      <c r="M307" s="12">
        <v>4.27488E-3</v>
      </c>
      <c r="N307" s="43" t="s">
        <v>1478</v>
      </c>
      <c r="O307" s="21" t="s">
        <v>37</v>
      </c>
      <c r="P307" s="21" t="s">
        <v>37</v>
      </c>
      <c r="Q307" s="21" t="s">
        <v>37</v>
      </c>
      <c r="R307" s="21" t="s">
        <v>37</v>
      </c>
      <c r="S307" s="21" t="s">
        <v>37</v>
      </c>
      <c r="T307" s="21" t="s">
        <v>37</v>
      </c>
      <c r="U307" s="21" t="s">
        <v>37</v>
      </c>
      <c r="V307" s="40" t="s">
        <v>37</v>
      </c>
      <c r="W307" s="40">
        <v>1</v>
      </c>
      <c r="X307" s="40" t="s">
        <v>37</v>
      </c>
      <c r="Y307" s="40" t="s">
        <v>37</v>
      </c>
    </row>
    <row r="308" spans="1:25" ht="62.25" customHeight="1" x14ac:dyDescent="0.25">
      <c r="A308" s="79" t="s">
        <v>407</v>
      </c>
      <c r="B308" s="80" t="s">
        <v>1583</v>
      </c>
      <c r="C308" s="81" t="s">
        <v>491</v>
      </c>
      <c r="D308" s="11">
        <v>0.69517986403999987</v>
      </c>
      <c r="E308" s="12" t="s">
        <v>1475</v>
      </c>
      <c r="F308" s="11">
        <v>0.32626841880000002</v>
      </c>
      <c r="G308" s="11">
        <v>0</v>
      </c>
      <c r="H308" s="11">
        <v>0</v>
      </c>
      <c r="I308" s="11">
        <v>0</v>
      </c>
      <c r="J308" s="11">
        <v>0</v>
      </c>
      <c r="K308" s="12">
        <v>0.27649866000000001</v>
      </c>
      <c r="L308" s="16">
        <v>2017</v>
      </c>
      <c r="M308" s="12">
        <v>0.58887166000000002</v>
      </c>
      <c r="N308" s="43" t="s">
        <v>1478</v>
      </c>
      <c r="O308" s="21" t="s">
        <v>37</v>
      </c>
      <c r="P308" s="21" t="s">
        <v>37</v>
      </c>
      <c r="Q308" s="21" t="s">
        <v>37</v>
      </c>
      <c r="R308" s="21" t="s">
        <v>37</v>
      </c>
      <c r="S308" s="21" t="s">
        <v>37</v>
      </c>
      <c r="T308" s="21" t="s">
        <v>37</v>
      </c>
      <c r="U308" s="21" t="s">
        <v>37</v>
      </c>
      <c r="V308" s="36">
        <v>3</v>
      </c>
      <c r="W308" s="36">
        <v>8</v>
      </c>
      <c r="X308" s="40" t="s">
        <v>37</v>
      </c>
      <c r="Y308" s="40" t="s">
        <v>37</v>
      </c>
    </row>
    <row r="309" spans="1:25" ht="62.25" customHeight="1" x14ac:dyDescent="0.25">
      <c r="A309" s="79" t="s">
        <v>407</v>
      </c>
      <c r="B309" s="80" t="s">
        <v>1584</v>
      </c>
      <c r="C309" s="81" t="s">
        <v>1585</v>
      </c>
      <c r="D309" s="11">
        <v>1.0591059319999999E-2</v>
      </c>
      <c r="E309" s="12" t="s">
        <v>1475</v>
      </c>
      <c r="F309" s="11">
        <v>5.6226291999999988E-3</v>
      </c>
      <c r="G309" s="11">
        <v>0</v>
      </c>
      <c r="H309" s="11">
        <v>0</v>
      </c>
      <c r="I309" s="11">
        <v>0</v>
      </c>
      <c r="J309" s="11">
        <v>0</v>
      </c>
      <c r="K309" s="12">
        <v>4.7649399999999996E-3</v>
      </c>
      <c r="L309" s="16">
        <v>2017</v>
      </c>
      <c r="M309" s="12">
        <v>9.5239399999999998E-3</v>
      </c>
      <c r="N309" s="43" t="s">
        <v>1478</v>
      </c>
      <c r="O309" s="21" t="s">
        <v>37</v>
      </c>
      <c r="P309" s="21" t="s">
        <v>37</v>
      </c>
      <c r="Q309" s="21" t="s">
        <v>37</v>
      </c>
      <c r="R309" s="32" t="s">
        <v>37</v>
      </c>
      <c r="S309" s="32" t="s">
        <v>37</v>
      </c>
      <c r="T309" s="21" t="s">
        <v>37</v>
      </c>
      <c r="U309" s="21" t="s">
        <v>37</v>
      </c>
      <c r="V309" s="36">
        <v>1</v>
      </c>
      <c r="W309" s="36">
        <v>1</v>
      </c>
      <c r="X309" s="40" t="s">
        <v>37</v>
      </c>
      <c r="Y309" s="40" t="s">
        <v>37</v>
      </c>
    </row>
    <row r="310" spans="1:25" ht="62.25" customHeight="1" x14ac:dyDescent="0.25">
      <c r="A310" s="79" t="s">
        <v>407</v>
      </c>
      <c r="B310" s="80" t="s">
        <v>1586</v>
      </c>
      <c r="C310" s="81" t="s">
        <v>1587</v>
      </c>
      <c r="D310" s="11">
        <v>9.7075437599999977E-3</v>
      </c>
      <c r="E310" s="12" t="s">
        <v>1475</v>
      </c>
      <c r="F310" s="11">
        <v>5.1426405999999989E-3</v>
      </c>
      <c r="G310" s="11">
        <v>0</v>
      </c>
      <c r="H310" s="11">
        <v>0</v>
      </c>
      <c r="I310" s="11">
        <v>0</v>
      </c>
      <c r="J310" s="11">
        <v>0</v>
      </c>
      <c r="K310" s="12">
        <v>4.3581699999999998E-3</v>
      </c>
      <c r="L310" s="16">
        <v>2017</v>
      </c>
      <c r="M310" s="12">
        <v>8.7201699999999993E-3</v>
      </c>
      <c r="N310" s="43" t="s">
        <v>1478</v>
      </c>
      <c r="O310" s="21" t="s">
        <v>37</v>
      </c>
      <c r="P310" s="21" t="s">
        <v>37</v>
      </c>
      <c r="Q310" s="21" t="s">
        <v>37</v>
      </c>
      <c r="R310" s="32" t="s">
        <v>37</v>
      </c>
      <c r="S310" s="32" t="s">
        <v>37</v>
      </c>
      <c r="T310" s="21" t="s">
        <v>37</v>
      </c>
      <c r="U310" s="21" t="s">
        <v>37</v>
      </c>
      <c r="V310" s="36">
        <v>1</v>
      </c>
      <c r="W310" s="36">
        <v>1</v>
      </c>
      <c r="X310" s="40" t="s">
        <v>37</v>
      </c>
      <c r="Y310" s="40" t="s">
        <v>37</v>
      </c>
    </row>
    <row r="311" spans="1:25" ht="62.25" customHeight="1" x14ac:dyDescent="0.25">
      <c r="A311" s="79" t="s">
        <v>407</v>
      </c>
      <c r="B311" s="80" t="s">
        <v>1588</v>
      </c>
      <c r="C311" s="81" t="s">
        <v>1589</v>
      </c>
      <c r="D311" s="11">
        <v>1.0370736799999997E-2</v>
      </c>
      <c r="E311" s="12" t="s">
        <v>1475</v>
      </c>
      <c r="F311" s="11">
        <v>5.5036026E-3</v>
      </c>
      <c r="G311" s="11">
        <v>0</v>
      </c>
      <c r="H311" s="11">
        <v>0</v>
      </c>
      <c r="I311" s="11">
        <v>0</v>
      </c>
      <c r="J311" s="11">
        <v>0</v>
      </c>
      <c r="K311" s="12">
        <v>4.6640700000000002E-3</v>
      </c>
      <c r="L311" s="16">
        <v>2017</v>
      </c>
      <c r="M311" s="12">
        <v>9.3240700000000003E-3</v>
      </c>
      <c r="N311" s="43" t="s">
        <v>1477</v>
      </c>
      <c r="O311" s="21" t="s">
        <v>37</v>
      </c>
      <c r="P311" s="21" t="s">
        <v>37</v>
      </c>
      <c r="Q311" s="21" t="s">
        <v>37</v>
      </c>
      <c r="R311" s="32" t="s">
        <v>37</v>
      </c>
      <c r="S311" s="32" t="s">
        <v>37</v>
      </c>
      <c r="T311" s="21" t="s">
        <v>37</v>
      </c>
      <c r="U311" s="21" t="s">
        <v>37</v>
      </c>
      <c r="V311" s="36">
        <v>1</v>
      </c>
      <c r="W311" s="36">
        <v>1</v>
      </c>
      <c r="X311" s="40" t="s">
        <v>37</v>
      </c>
      <c r="Y311" s="40" t="s">
        <v>37</v>
      </c>
    </row>
    <row r="312" spans="1:25" ht="62.25" customHeight="1" x14ac:dyDescent="0.25">
      <c r="A312" s="79" t="s">
        <v>407</v>
      </c>
      <c r="B312" s="80" t="s">
        <v>1590</v>
      </c>
      <c r="C312" s="81" t="s">
        <v>1591</v>
      </c>
      <c r="D312" s="11">
        <v>1.0357383919999999E-2</v>
      </c>
      <c r="E312" s="12" t="s">
        <v>1475</v>
      </c>
      <c r="F312" s="11">
        <v>5.492781999999999E-3</v>
      </c>
      <c r="G312" s="11">
        <v>0</v>
      </c>
      <c r="H312" s="11">
        <v>0</v>
      </c>
      <c r="I312" s="11">
        <v>0</v>
      </c>
      <c r="J312" s="11">
        <v>0</v>
      </c>
      <c r="K312" s="12">
        <v>4.6549E-3</v>
      </c>
      <c r="L312" s="16">
        <v>2017</v>
      </c>
      <c r="M312" s="12">
        <v>9.3089000000000002E-3</v>
      </c>
      <c r="N312" s="43" t="s">
        <v>1477</v>
      </c>
      <c r="O312" s="21" t="s">
        <v>37</v>
      </c>
      <c r="P312" s="21" t="s">
        <v>37</v>
      </c>
      <c r="Q312" s="21" t="s">
        <v>37</v>
      </c>
      <c r="R312" s="32" t="s">
        <v>37</v>
      </c>
      <c r="S312" s="32" t="s">
        <v>37</v>
      </c>
      <c r="T312" s="21" t="s">
        <v>37</v>
      </c>
      <c r="U312" s="21" t="s">
        <v>37</v>
      </c>
      <c r="V312" s="36">
        <v>1</v>
      </c>
      <c r="W312" s="36">
        <v>1</v>
      </c>
      <c r="X312" s="40" t="s">
        <v>37</v>
      </c>
      <c r="Y312" s="40" t="s">
        <v>37</v>
      </c>
    </row>
    <row r="313" spans="1:25" ht="62.25" customHeight="1" x14ac:dyDescent="0.25">
      <c r="A313" s="79" t="s">
        <v>407</v>
      </c>
      <c r="B313" s="80" t="s">
        <v>1592</v>
      </c>
      <c r="C313" s="81" t="s">
        <v>1593</v>
      </c>
      <c r="D313" s="11">
        <v>9.1689775999999976E-3</v>
      </c>
      <c r="E313" s="12" t="s">
        <v>1475</v>
      </c>
      <c r="F313" s="11">
        <v>4.8619421999999994E-3</v>
      </c>
      <c r="G313" s="11">
        <v>0</v>
      </c>
      <c r="H313" s="11">
        <v>0</v>
      </c>
      <c r="I313" s="11">
        <v>0</v>
      </c>
      <c r="J313" s="11">
        <v>0</v>
      </c>
      <c r="K313" s="12">
        <v>4.1202900000000004E-3</v>
      </c>
      <c r="L313" s="16">
        <v>2017</v>
      </c>
      <c r="M313" s="12">
        <v>8.2402900000000008E-3</v>
      </c>
      <c r="N313" s="43" t="s">
        <v>1477</v>
      </c>
      <c r="O313" s="21" t="s">
        <v>37</v>
      </c>
      <c r="P313" s="21" t="s">
        <v>37</v>
      </c>
      <c r="Q313" s="21" t="s">
        <v>37</v>
      </c>
      <c r="R313" s="32" t="s">
        <v>37</v>
      </c>
      <c r="S313" s="32" t="s">
        <v>37</v>
      </c>
      <c r="T313" s="21" t="s">
        <v>37</v>
      </c>
      <c r="U313" s="21" t="s">
        <v>37</v>
      </c>
      <c r="V313" s="36">
        <v>1</v>
      </c>
      <c r="W313" s="36">
        <v>1</v>
      </c>
      <c r="X313" s="40" t="s">
        <v>37</v>
      </c>
      <c r="Y313" s="40" t="s">
        <v>37</v>
      </c>
    </row>
    <row r="314" spans="1:25" ht="62.25" customHeight="1" x14ac:dyDescent="0.25">
      <c r="A314" s="79" t="s">
        <v>407</v>
      </c>
      <c r="B314" s="80" t="s">
        <v>1594</v>
      </c>
      <c r="C314" s="81" t="s">
        <v>1595</v>
      </c>
      <c r="D314" s="11">
        <v>8.0651395199999969E-3</v>
      </c>
      <c r="E314" s="12" t="s">
        <v>1475</v>
      </c>
      <c r="F314" s="11">
        <v>4.2752108E-3</v>
      </c>
      <c r="G314" s="11">
        <v>0</v>
      </c>
      <c r="H314" s="11">
        <v>0</v>
      </c>
      <c r="I314" s="11">
        <v>0</v>
      </c>
      <c r="J314" s="11">
        <v>0</v>
      </c>
      <c r="K314" s="12">
        <v>3.62306E-3</v>
      </c>
      <c r="L314" s="16">
        <v>2017</v>
      </c>
      <c r="M314" s="12">
        <v>7.2470599999999996E-3</v>
      </c>
      <c r="N314" s="43" t="s">
        <v>1477</v>
      </c>
      <c r="O314" s="21" t="s">
        <v>37</v>
      </c>
      <c r="P314" s="21" t="s">
        <v>37</v>
      </c>
      <c r="Q314" s="21" t="s">
        <v>37</v>
      </c>
      <c r="R314" s="32" t="s">
        <v>37</v>
      </c>
      <c r="S314" s="32" t="s">
        <v>37</v>
      </c>
      <c r="T314" s="21" t="s">
        <v>37</v>
      </c>
      <c r="U314" s="21" t="s">
        <v>37</v>
      </c>
      <c r="V314" s="36">
        <v>1</v>
      </c>
      <c r="W314" s="36">
        <v>1</v>
      </c>
      <c r="X314" s="40" t="s">
        <v>37</v>
      </c>
      <c r="Y314" s="40" t="s">
        <v>37</v>
      </c>
    </row>
    <row r="315" spans="1:25" ht="62.25" customHeight="1" x14ac:dyDescent="0.25">
      <c r="A315" s="79" t="s">
        <v>407</v>
      </c>
      <c r="B315" s="80" t="s">
        <v>1596</v>
      </c>
      <c r="C315" s="81" t="s">
        <v>1597</v>
      </c>
      <c r="D315" s="11">
        <v>2.7818499999999993E-2</v>
      </c>
      <c r="E315" s="12" t="s">
        <v>1475</v>
      </c>
      <c r="F315" s="11">
        <v>1.4744831599999999E-2</v>
      </c>
      <c r="G315" s="11">
        <v>0</v>
      </c>
      <c r="H315" s="11">
        <v>0</v>
      </c>
      <c r="I315" s="11">
        <v>0</v>
      </c>
      <c r="J315" s="11">
        <v>0</v>
      </c>
      <c r="K315" s="12">
        <v>1.2495620000000001E-2</v>
      </c>
      <c r="L315" s="16">
        <v>2017</v>
      </c>
      <c r="M315" s="12">
        <v>2.4995620000000003E-2</v>
      </c>
      <c r="N315" s="43" t="s">
        <v>1477</v>
      </c>
      <c r="O315" s="21" t="s">
        <v>37</v>
      </c>
      <c r="P315" s="21" t="s">
        <v>37</v>
      </c>
      <c r="Q315" s="21" t="s">
        <v>37</v>
      </c>
      <c r="R315" s="32" t="s">
        <v>37</v>
      </c>
      <c r="S315" s="32" t="s">
        <v>37</v>
      </c>
      <c r="T315" s="21" t="s">
        <v>37</v>
      </c>
      <c r="U315" s="21" t="s">
        <v>37</v>
      </c>
      <c r="V315" s="36">
        <v>1</v>
      </c>
      <c r="W315" s="36">
        <v>1</v>
      </c>
      <c r="X315" s="40" t="s">
        <v>37</v>
      </c>
      <c r="Y315" s="40" t="s">
        <v>37</v>
      </c>
    </row>
    <row r="316" spans="1:25" ht="62.25" customHeight="1" x14ac:dyDescent="0.25">
      <c r="A316" s="79" t="s">
        <v>407</v>
      </c>
      <c r="B316" s="80" t="s">
        <v>1598</v>
      </c>
      <c r="C316" s="81" t="s">
        <v>1599</v>
      </c>
      <c r="D316" s="11">
        <v>1.2729745599999997E-2</v>
      </c>
      <c r="E316" s="12" t="s">
        <v>1475</v>
      </c>
      <c r="F316" s="11">
        <v>6.7494702000000005E-3</v>
      </c>
      <c r="G316" s="11">
        <v>0</v>
      </c>
      <c r="H316" s="11">
        <v>0</v>
      </c>
      <c r="I316" s="11">
        <v>0</v>
      </c>
      <c r="J316" s="11">
        <v>0</v>
      </c>
      <c r="K316" s="12">
        <v>5.71989E-3</v>
      </c>
      <c r="L316" s="16">
        <v>2017</v>
      </c>
      <c r="M316" s="12">
        <v>1.1439890000000001E-2</v>
      </c>
      <c r="N316" s="43" t="s">
        <v>1477</v>
      </c>
      <c r="O316" s="21" t="s">
        <v>37</v>
      </c>
      <c r="P316" s="21" t="s">
        <v>37</v>
      </c>
      <c r="Q316" s="21" t="s">
        <v>37</v>
      </c>
      <c r="R316" s="32" t="s">
        <v>37</v>
      </c>
      <c r="S316" s="32" t="s">
        <v>37</v>
      </c>
      <c r="T316" s="21" t="s">
        <v>37</v>
      </c>
      <c r="U316" s="21" t="s">
        <v>37</v>
      </c>
      <c r="V316" s="36">
        <v>1</v>
      </c>
      <c r="W316" s="36">
        <v>1</v>
      </c>
      <c r="X316" s="40" t="s">
        <v>37</v>
      </c>
      <c r="Y316" s="40" t="s">
        <v>37</v>
      </c>
    </row>
    <row r="317" spans="1:25" ht="62.25" customHeight="1" x14ac:dyDescent="0.25">
      <c r="A317" s="79" t="s">
        <v>407</v>
      </c>
      <c r="B317" s="80" t="s">
        <v>1600</v>
      </c>
      <c r="C317" s="81" t="s">
        <v>1601</v>
      </c>
      <c r="D317" s="11">
        <v>1.9139127999999995E-2</v>
      </c>
      <c r="E317" s="12" t="s">
        <v>1475</v>
      </c>
      <c r="F317" s="11">
        <v>1.0150843799999998E-2</v>
      </c>
      <c r="G317" s="11">
        <v>0</v>
      </c>
      <c r="H317" s="11">
        <v>0</v>
      </c>
      <c r="I317" s="11">
        <v>0</v>
      </c>
      <c r="J317" s="11">
        <v>0</v>
      </c>
      <c r="K317" s="12">
        <v>8.6024099999999996E-3</v>
      </c>
      <c r="L317" s="16">
        <v>2017</v>
      </c>
      <c r="M317" s="12">
        <v>1.7202410000000001E-2</v>
      </c>
      <c r="N317" s="43" t="s">
        <v>1477</v>
      </c>
      <c r="O317" s="21" t="s">
        <v>37</v>
      </c>
      <c r="P317" s="21" t="s">
        <v>37</v>
      </c>
      <c r="Q317" s="21" t="s">
        <v>37</v>
      </c>
      <c r="R317" s="32" t="s">
        <v>37</v>
      </c>
      <c r="S317" s="32" t="s">
        <v>37</v>
      </c>
      <c r="T317" s="21" t="s">
        <v>37</v>
      </c>
      <c r="U317" s="21" t="s">
        <v>37</v>
      </c>
      <c r="V317" s="36">
        <v>1</v>
      </c>
      <c r="W317" s="36">
        <v>1</v>
      </c>
      <c r="X317" s="40" t="s">
        <v>37</v>
      </c>
      <c r="Y317" s="40" t="s">
        <v>37</v>
      </c>
    </row>
    <row r="318" spans="1:25" ht="62.25" customHeight="1" x14ac:dyDescent="0.25">
      <c r="A318" s="79" t="s">
        <v>407</v>
      </c>
      <c r="B318" s="80" t="s">
        <v>1602</v>
      </c>
      <c r="C318" s="81" t="s">
        <v>1603</v>
      </c>
      <c r="D318" s="11">
        <v>1.5439712595999994E-2</v>
      </c>
      <c r="E318" s="12" t="s">
        <v>1475</v>
      </c>
      <c r="F318" s="11">
        <v>8.1851053999999999E-3</v>
      </c>
      <c r="G318" s="11">
        <v>0</v>
      </c>
      <c r="H318" s="11">
        <v>0</v>
      </c>
      <c r="I318" s="11">
        <v>0</v>
      </c>
      <c r="J318" s="11">
        <v>0</v>
      </c>
      <c r="K318" s="12">
        <v>6.9365299999999998E-3</v>
      </c>
      <c r="L318" s="16">
        <v>2017</v>
      </c>
      <c r="M318" s="12">
        <v>1.3874229999999998E-2</v>
      </c>
      <c r="N318" s="43" t="s">
        <v>1477</v>
      </c>
      <c r="O318" s="21" t="s">
        <v>37</v>
      </c>
      <c r="P318" s="21" t="s">
        <v>37</v>
      </c>
      <c r="Q318" s="21" t="s">
        <v>37</v>
      </c>
      <c r="R318" s="32" t="s">
        <v>37</v>
      </c>
      <c r="S318" s="32" t="s">
        <v>37</v>
      </c>
      <c r="T318" s="21" t="s">
        <v>37</v>
      </c>
      <c r="U318" s="21" t="s">
        <v>37</v>
      </c>
      <c r="V318" s="36">
        <v>1</v>
      </c>
      <c r="W318" s="36">
        <v>1</v>
      </c>
      <c r="X318" s="40" t="s">
        <v>37</v>
      </c>
      <c r="Y318" s="40" t="s">
        <v>37</v>
      </c>
    </row>
    <row r="319" spans="1:25" ht="62.25" customHeight="1" x14ac:dyDescent="0.25">
      <c r="A319" s="79" t="s">
        <v>407</v>
      </c>
      <c r="B319" s="80" t="s">
        <v>1604</v>
      </c>
      <c r="C319" s="81" t="s">
        <v>1605</v>
      </c>
      <c r="D319" s="11">
        <v>1.7772683279999996E-2</v>
      </c>
      <c r="E319" s="12" t="s">
        <v>1475</v>
      </c>
      <c r="F319" s="11">
        <v>9.4290495999999994E-3</v>
      </c>
      <c r="G319" s="11">
        <v>0</v>
      </c>
      <c r="H319" s="11">
        <v>0</v>
      </c>
      <c r="I319" s="11">
        <v>0</v>
      </c>
      <c r="J319" s="11">
        <v>0</v>
      </c>
      <c r="K319" s="12">
        <v>7.9907199999999998E-3</v>
      </c>
      <c r="L319" s="16">
        <v>2017</v>
      </c>
      <c r="M319" s="12">
        <v>1.597672E-2</v>
      </c>
      <c r="N319" s="43" t="s">
        <v>1477</v>
      </c>
      <c r="O319" s="21" t="s">
        <v>37</v>
      </c>
      <c r="P319" s="21" t="s">
        <v>37</v>
      </c>
      <c r="Q319" s="21" t="s">
        <v>37</v>
      </c>
      <c r="R319" s="32" t="s">
        <v>37</v>
      </c>
      <c r="S319" s="32" t="s">
        <v>37</v>
      </c>
      <c r="T319" s="21" t="s">
        <v>37</v>
      </c>
      <c r="U319" s="21" t="s">
        <v>37</v>
      </c>
      <c r="V319" s="36">
        <v>1</v>
      </c>
      <c r="W319" s="36">
        <v>1</v>
      </c>
      <c r="X319" s="40" t="s">
        <v>37</v>
      </c>
      <c r="Y319" s="40" t="s">
        <v>37</v>
      </c>
    </row>
    <row r="320" spans="1:25" ht="62.25" customHeight="1" x14ac:dyDescent="0.25">
      <c r="A320" s="79" t="s">
        <v>407</v>
      </c>
      <c r="B320" s="80" t="s">
        <v>1606</v>
      </c>
      <c r="C320" s="81" t="s">
        <v>1607</v>
      </c>
      <c r="D320" s="11">
        <v>2.9576629199999989E-2</v>
      </c>
      <c r="E320" s="12" t="s">
        <v>1475</v>
      </c>
      <c r="F320" s="11">
        <v>1.5678376800000001E-2</v>
      </c>
      <c r="G320" s="11">
        <v>0</v>
      </c>
      <c r="H320" s="11">
        <v>0</v>
      </c>
      <c r="I320" s="11">
        <v>0</v>
      </c>
      <c r="J320" s="11">
        <v>0</v>
      </c>
      <c r="K320" s="12">
        <v>1.328676E-2</v>
      </c>
      <c r="L320" s="16">
        <v>2017</v>
      </c>
      <c r="M320" s="12">
        <v>2.6576759999999998E-2</v>
      </c>
      <c r="N320" s="43" t="s">
        <v>1480</v>
      </c>
      <c r="O320" s="21" t="s">
        <v>37</v>
      </c>
      <c r="P320" s="21" t="s">
        <v>37</v>
      </c>
      <c r="Q320" s="21" t="s">
        <v>37</v>
      </c>
      <c r="R320" s="32" t="s">
        <v>37</v>
      </c>
      <c r="S320" s="32" t="s">
        <v>37</v>
      </c>
      <c r="T320" s="21" t="s">
        <v>37</v>
      </c>
      <c r="U320" s="21" t="s">
        <v>37</v>
      </c>
      <c r="V320" s="36">
        <v>2</v>
      </c>
      <c r="W320" s="36">
        <v>2</v>
      </c>
      <c r="X320" s="40" t="s">
        <v>37</v>
      </c>
      <c r="Y320" s="40" t="s">
        <v>37</v>
      </c>
    </row>
    <row r="321" spans="1:25" ht="62.25" customHeight="1" x14ac:dyDescent="0.25">
      <c r="A321" s="79" t="s">
        <v>407</v>
      </c>
      <c r="B321" s="80" t="s">
        <v>1608</v>
      </c>
      <c r="C321" s="81" t="s">
        <v>1609</v>
      </c>
      <c r="D321" s="11">
        <v>1.4332091199999996E-2</v>
      </c>
      <c r="E321" s="12" t="s">
        <v>1475</v>
      </c>
      <c r="F321" s="11">
        <v>7.5998843999999996E-3</v>
      </c>
      <c r="G321" s="11">
        <v>0</v>
      </c>
      <c r="H321" s="11">
        <v>0</v>
      </c>
      <c r="I321" s="11">
        <v>0</v>
      </c>
      <c r="J321" s="11">
        <v>0</v>
      </c>
      <c r="K321" s="12">
        <v>6.4405799999999996E-3</v>
      </c>
      <c r="L321" s="16">
        <v>2017</v>
      </c>
      <c r="M321" s="12">
        <v>1.2880579999999999E-2</v>
      </c>
      <c r="N321" s="43" t="s">
        <v>1478</v>
      </c>
      <c r="O321" s="21" t="s">
        <v>37</v>
      </c>
      <c r="P321" s="21" t="s">
        <v>37</v>
      </c>
      <c r="Q321" s="21" t="s">
        <v>37</v>
      </c>
      <c r="R321" s="32" t="s">
        <v>37</v>
      </c>
      <c r="S321" s="32" t="s">
        <v>37</v>
      </c>
      <c r="T321" s="21" t="s">
        <v>37</v>
      </c>
      <c r="U321" s="21" t="s">
        <v>37</v>
      </c>
      <c r="V321" s="36">
        <v>1</v>
      </c>
      <c r="W321" s="36">
        <v>1</v>
      </c>
      <c r="X321" s="40" t="s">
        <v>37</v>
      </c>
      <c r="Y321" s="40" t="s">
        <v>37</v>
      </c>
    </row>
    <row r="322" spans="1:25" ht="62.25" customHeight="1" x14ac:dyDescent="0.25">
      <c r="A322" s="79" t="s">
        <v>407</v>
      </c>
      <c r="B322" s="80" t="s">
        <v>1610</v>
      </c>
      <c r="C322" s="81" t="s">
        <v>1611</v>
      </c>
      <c r="D322" s="11">
        <v>9.5984952400000011E-3</v>
      </c>
      <c r="E322" s="12" t="s">
        <v>1475</v>
      </c>
      <c r="F322" s="11">
        <v>5.0854235799999989E-3</v>
      </c>
      <c r="G322" s="11">
        <v>0</v>
      </c>
      <c r="H322" s="11">
        <v>0</v>
      </c>
      <c r="I322" s="11">
        <v>0</v>
      </c>
      <c r="J322" s="11">
        <v>0</v>
      </c>
      <c r="K322" s="12">
        <v>4.3096810000000001E-3</v>
      </c>
      <c r="L322" s="16">
        <v>2017</v>
      </c>
      <c r="M322" s="12">
        <v>8.6226810000000001E-3</v>
      </c>
      <c r="N322" s="43" t="s">
        <v>1478</v>
      </c>
      <c r="O322" s="21" t="s">
        <v>37</v>
      </c>
      <c r="P322" s="21" t="s">
        <v>37</v>
      </c>
      <c r="Q322" s="21" t="s">
        <v>37</v>
      </c>
      <c r="R322" s="32" t="s">
        <v>37</v>
      </c>
      <c r="S322" s="32" t="s">
        <v>37</v>
      </c>
      <c r="T322" s="21" t="s">
        <v>37</v>
      </c>
      <c r="U322" s="21" t="s">
        <v>37</v>
      </c>
      <c r="V322" s="36">
        <v>1</v>
      </c>
      <c r="W322" s="36">
        <v>1</v>
      </c>
      <c r="X322" s="40" t="s">
        <v>37</v>
      </c>
      <c r="Y322" s="40" t="s">
        <v>37</v>
      </c>
    </row>
    <row r="323" spans="1:25" ht="62.25" customHeight="1" x14ac:dyDescent="0.25">
      <c r="A323" s="79" t="s">
        <v>407</v>
      </c>
      <c r="B323" s="80" t="s">
        <v>1612</v>
      </c>
      <c r="C323" s="81" t="s">
        <v>1613</v>
      </c>
      <c r="D323" s="11">
        <v>1.0860342399999999E-2</v>
      </c>
      <c r="E323" s="12" t="s">
        <v>1475</v>
      </c>
      <c r="F323" s="11">
        <v>5.7553791999999989E-3</v>
      </c>
      <c r="G323" s="11">
        <v>0</v>
      </c>
      <c r="H323" s="11">
        <v>0</v>
      </c>
      <c r="I323" s="11">
        <v>0</v>
      </c>
      <c r="J323" s="11">
        <v>0</v>
      </c>
      <c r="K323" s="12">
        <v>4.8774400000000002E-3</v>
      </c>
      <c r="L323" s="16">
        <v>2017</v>
      </c>
      <c r="M323" s="12">
        <v>9.7574400000000009E-3</v>
      </c>
      <c r="N323" s="43" t="s">
        <v>1478</v>
      </c>
      <c r="O323" s="21" t="s">
        <v>37</v>
      </c>
      <c r="P323" s="21" t="s">
        <v>37</v>
      </c>
      <c r="Q323" s="21" t="s">
        <v>37</v>
      </c>
      <c r="R323" s="32" t="s">
        <v>37</v>
      </c>
      <c r="S323" s="32" t="s">
        <v>37</v>
      </c>
      <c r="T323" s="21" t="s">
        <v>37</v>
      </c>
      <c r="U323" s="21" t="s">
        <v>37</v>
      </c>
      <c r="V323" s="36">
        <v>1</v>
      </c>
      <c r="W323" s="36">
        <v>1</v>
      </c>
      <c r="X323" s="40" t="s">
        <v>37</v>
      </c>
      <c r="Y323" s="40" t="s">
        <v>37</v>
      </c>
    </row>
    <row r="324" spans="1:25" ht="62.25" customHeight="1" x14ac:dyDescent="0.25">
      <c r="A324" s="79" t="s">
        <v>407</v>
      </c>
      <c r="B324" s="80" t="s">
        <v>1614</v>
      </c>
      <c r="C324" s="81" t="s">
        <v>1615</v>
      </c>
      <c r="D324" s="11">
        <v>9.1022131999999971E-3</v>
      </c>
      <c r="E324" s="12" t="s">
        <v>1475</v>
      </c>
      <c r="F324" s="11">
        <v>4.8268371999999997E-3</v>
      </c>
      <c r="G324" s="11">
        <v>0</v>
      </c>
      <c r="H324" s="11">
        <v>0</v>
      </c>
      <c r="I324" s="11">
        <v>0</v>
      </c>
      <c r="J324" s="11">
        <v>0</v>
      </c>
      <c r="K324" s="12">
        <v>4.0905400000000001E-3</v>
      </c>
      <c r="L324" s="16">
        <v>2017</v>
      </c>
      <c r="M324" s="12">
        <v>8.18054E-3</v>
      </c>
      <c r="N324" s="43" t="s">
        <v>1478</v>
      </c>
      <c r="O324" s="21" t="s">
        <v>37</v>
      </c>
      <c r="P324" s="21" t="s">
        <v>37</v>
      </c>
      <c r="Q324" s="21" t="s">
        <v>37</v>
      </c>
      <c r="R324" s="32" t="s">
        <v>37</v>
      </c>
      <c r="S324" s="32" t="s">
        <v>37</v>
      </c>
      <c r="T324" s="21" t="s">
        <v>37</v>
      </c>
      <c r="U324" s="21" t="s">
        <v>37</v>
      </c>
      <c r="V324" s="36">
        <v>1</v>
      </c>
      <c r="W324" s="36">
        <v>1</v>
      </c>
      <c r="X324" s="40" t="s">
        <v>37</v>
      </c>
      <c r="Y324" s="40" t="s">
        <v>37</v>
      </c>
    </row>
    <row r="325" spans="1:25" ht="62.25" customHeight="1" x14ac:dyDescent="0.25">
      <c r="A325" s="79" t="s">
        <v>407</v>
      </c>
      <c r="B325" s="80" t="s">
        <v>1616</v>
      </c>
      <c r="C325" s="81" t="s">
        <v>1617</v>
      </c>
      <c r="D325" s="11">
        <v>1.0717911679999997E-2</v>
      </c>
      <c r="E325" s="12" t="s">
        <v>1475</v>
      </c>
      <c r="F325" s="11">
        <v>5.683127799999999E-3</v>
      </c>
      <c r="G325" s="11">
        <v>0</v>
      </c>
      <c r="H325" s="11">
        <v>0</v>
      </c>
      <c r="I325" s="11">
        <v>0</v>
      </c>
      <c r="J325" s="11">
        <v>0</v>
      </c>
      <c r="K325" s="12">
        <v>4.8162099999999996E-3</v>
      </c>
      <c r="L325" s="16">
        <v>2017</v>
      </c>
      <c r="M325" s="12">
        <v>9.6322099999999987E-3</v>
      </c>
      <c r="N325" s="43" t="s">
        <v>1478</v>
      </c>
      <c r="O325" s="21" t="s">
        <v>37</v>
      </c>
      <c r="P325" s="21" t="s">
        <v>37</v>
      </c>
      <c r="Q325" s="21" t="s">
        <v>37</v>
      </c>
      <c r="R325" s="32" t="s">
        <v>37</v>
      </c>
      <c r="S325" s="32" t="s">
        <v>37</v>
      </c>
      <c r="T325" s="21" t="s">
        <v>37</v>
      </c>
      <c r="U325" s="21" t="s">
        <v>37</v>
      </c>
      <c r="V325" s="36">
        <v>1</v>
      </c>
      <c r="W325" s="36">
        <v>1</v>
      </c>
      <c r="X325" s="40" t="s">
        <v>37</v>
      </c>
      <c r="Y325" s="40" t="s">
        <v>37</v>
      </c>
    </row>
    <row r="326" spans="1:25" ht="62.25" customHeight="1" x14ac:dyDescent="0.25">
      <c r="A326" s="79" t="s">
        <v>407</v>
      </c>
      <c r="B326" s="80" t="s">
        <v>1618</v>
      </c>
      <c r="C326" s="81" t="s">
        <v>1619</v>
      </c>
      <c r="D326" s="11">
        <v>0.10455305039999996</v>
      </c>
      <c r="E326" s="12" t="s">
        <v>1475</v>
      </c>
      <c r="F326" s="11">
        <v>5.5431113600000005E-2</v>
      </c>
      <c r="G326" s="11">
        <v>0</v>
      </c>
      <c r="H326" s="11">
        <v>0</v>
      </c>
      <c r="I326" s="11">
        <v>0</v>
      </c>
      <c r="J326" s="11">
        <v>0</v>
      </c>
      <c r="K326" s="12">
        <v>4.697552E-2</v>
      </c>
      <c r="L326" s="16">
        <v>2017</v>
      </c>
      <c r="M326" s="12">
        <v>9.3955519999999987E-2</v>
      </c>
      <c r="N326" s="43" t="s">
        <v>1478</v>
      </c>
      <c r="O326" s="21" t="s">
        <v>37</v>
      </c>
      <c r="P326" s="21" t="s">
        <v>37</v>
      </c>
      <c r="Q326" s="21" t="s">
        <v>37</v>
      </c>
      <c r="R326" s="32" t="s">
        <v>37</v>
      </c>
      <c r="S326" s="32" t="s">
        <v>37</v>
      </c>
      <c r="T326" s="21" t="s">
        <v>37</v>
      </c>
      <c r="U326" s="21" t="s">
        <v>37</v>
      </c>
      <c r="V326" s="36">
        <v>1</v>
      </c>
      <c r="W326" s="36">
        <v>1</v>
      </c>
      <c r="X326" s="40" t="s">
        <v>37</v>
      </c>
      <c r="Y326" s="40" t="s">
        <v>37</v>
      </c>
    </row>
    <row r="327" spans="1:25" ht="62.25" customHeight="1" x14ac:dyDescent="0.25">
      <c r="A327" s="79" t="s">
        <v>407</v>
      </c>
      <c r="B327" s="80" t="s">
        <v>1620</v>
      </c>
      <c r="C327" s="81" t="s">
        <v>1621</v>
      </c>
      <c r="D327" s="11">
        <v>0.20125015639999996</v>
      </c>
      <c r="E327" s="12" t="s">
        <v>1475</v>
      </c>
      <c r="F327" s="11">
        <v>0.1067067746</v>
      </c>
      <c r="G327" s="11">
        <v>0</v>
      </c>
      <c r="H327" s="11">
        <v>0</v>
      </c>
      <c r="I327" s="11">
        <v>0</v>
      </c>
      <c r="J327" s="11">
        <v>0</v>
      </c>
      <c r="K327" s="12">
        <v>9.0429470000000012E-2</v>
      </c>
      <c r="L327" s="16">
        <v>2017</v>
      </c>
      <c r="M327" s="12">
        <v>0.18085947000000002</v>
      </c>
      <c r="N327" s="43" t="s">
        <v>1478</v>
      </c>
      <c r="O327" s="21" t="s">
        <v>37</v>
      </c>
      <c r="P327" s="21" t="s">
        <v>37</v>
      </c>
      <c r="Q327" s="21" t="s">
        <v>37</v>
      </c>
      <c r="R327" s="32" t="s">
        <v>37</v>
      </c>
      <c r="S327" s="32" t="s">
        <v>37</v>
      </c>
      <c r="T327" s="21" t="s">
        <v>37</v>
      </c>
      <c r="U327" s="21" t="s">
        <v>37</v>
      </c>
      <c r="V327" s="36">
        <v>2</v>
      </c>
      <c r="W327" s="36">
        <v>2</v>
      </c>
      <c r="X327" s="40" t="s">
        <v>37</v>
      </c>
      <c r="Y327" s="40" t="s">
        <v>37</v>
      </c>
    </row>
    <row r="328" spans="1:25" ht="62.25" customHeight="1" x14ac:dyDescent="0.25">
      <c r="A328" s="79" t="s">
        <v>407</v>
      </c>
      <c r="B328" s="80" t="s">
        <v>1622</v>
      </c>
      <c r="C328" s="81" t="s">
        <v>1623</v>
      </c>
      <c r="D328" s="11">
        <v>6.6297049199999999E-2</v>
      </c>
      <c r="E328" s="12" t="s">
        <v>1475</v>
      </c>
      <c r="F328" s="11">
        <v>3.5157380199999998E-2</v>
      </c>
      <c r="G328" s="11">
        <v>0</v>
      </c>
      <c r="H328" s="11">
        <v>0</v>
      </c>
      <c r="I328" s="11">
        <v>0</v>
      </c>
      <c r="J328" s="11">
        <v>0</v>
      </c>
      <c r="K328" s="12">
        <v>2.979439E-2</v>
      </c>
      <c r="L328" s="16">
        <v>2017</v>
      </c>
      <c r="M328" s="12">
        <v>5.9584390000000001E-2</v>
      </c>
      <c r="N328" s="43" t="s">
        <v>1478</v>
      </c>
      <c r="O328" s="21" t="s">
        <v>37</v>
      </c>
      <c r="P328" s="21" t="s">
        <v>37</v>
      </c>
      <c r="Q328" s="21" t="s">
        <v>37</v>
      </c>
      <c r="R328" s="32" t="s">
        <v>37</v>
      </c>
      <c r="S328" s="32" t="s">
        <v>37</v>
      </c>
      <c r="T328" s="21" t="s">
        <v>37</v>
      </c>
      <c r="U328" s="21" t="s">
        <v>37</v>
      </c>
      <c r="V328" s="36">
        <v>1</v>
      </c>
      <c r="W328" s="36">
        <v>1</v>
      </c>
      <c r="X328" s="40" t="s">
        <v>37</v>
      </c>
      <c r="Y328" s="40" t="s">
        <v>37</v>
      </c>
    </row>
    <row r="329" spans="1:25" ht="62.25" customHeight="1" x14ac:dyDescent="0.25">
      <c r="A329" s="79" t="s">
        <v>407</v>
      </c>
      <c r="B329" s="80" t="s">
        <v>1624</v>
      </c>
      <c r="C329" s="81" t="s">
        <v>1625</v>
      </c>
      <c r="D329" s="11">
        <v>0</v>
      </c>
      <c r="E329" s="12" t="s">
        <v>1475</v>
      </c>
      <c r="F329" s="11">
        <v>5.5957841999999995E-3</v>
      </c>
      <c r="G329" s="11">
        <v>0</v>
      </c>
      <c r="H329" s="11">
        <v>0</v>
      </c>
      <c r="I329" s="11">
        <v>0</v>
      </c>
      <c r="J329" s="11">
        <v>0</v>
      </c>
      <c r="K329" s="12">
        <v>4.7421900000000003E-3</v>
      </c>
      <c r="L329" s="16">
        <v>2017</v>
      </c>
      <c r="M329" s="12">
        <v>4.7421900000000003E-3</v>
      </c>
      <c r="N329" s="43" t="s">
        <v>1478</v>
      </c>
      <c r="O329" s="21" t="s">
        <v>37</v>
      </c>
      <c r="P329" s="21" t="s">
        <v>37</v>
      </c>
      <c r="Q329" s="21" t="s">
        <v>37</v>
      </c>
      <c r="R329" s="32" t="s">
        <v>37</v>
      </c>
      <c r="S329" s="32" t="s">
        <v>37</v>
      </c>
      <c r="T329" s="21" t="s">
        <v>37</v>
      </c>
      <c r="U329" s="21" t="s">
        <v>37</v>
      </c>
      <c r="V329" s="21" t="s">
        <v>37</v>
      </c>
      <c r="W329" s="36">
        <v>1</v>
      </c>
      <c r="X329" s="40" t="s">
        <v>37</v>
      </c>
      <c r="Y329" s="40" t="s">
        <v>37</v>
      </c>
    </row>
    <row r="330" spans="1:25" ht="62.25" customHeight="1" x14ac:dyDescent="0.25">
      <c r="A330" s="79" t="s">
        <v>407</v>
      </c>
      <c r="B330" s="80" t="s">
        <v>1626</v>
      </c>
      <c r="C330" s="81" t="s">
        <v>1627</v>
      </c>
      <c r="D330" s="11">
        <v>0</v>
      </c>
      <c r="E330" s="12" t="s">
        <v>1475</v>
      </c>
      <c r="F330" s="11">
        <v>6.1446847999999995E-3</v>
      </c>
      <c r="G330" s="11">
        <v>0</v>
      </c>
      <c r="H330" s="11">
        <v>0</v>
      </c>
      <c r="I330" s="11">
        <v>0</v>
      </c>
      <c r="J330" s="11">
        <v>0</v>
      </c>
      <c r="K330" s="12">
        <v>5.2073599999999994E-3</v>
      </c>
      <c r="L330" s="16">
        <v>2017</v>
      </c>
      <c r="M330" s="12">
        <v>5.2073599999999994E-3</v>
      </c>
      <c r="N330" s="43" t="s">
        <v>1478</v>
      </c>
      <c r="O330" s="21" t="s">
        <v>37</v>
      </c>
      <c r="P330" s="21" t="s">
        <v>37</v>
      </c>
      <c r="Q330" s="21" t="s">
        <v>37</v>
      </c>
      <c r="R330" s="32" t="s">
        <v>37</v>
      </c>
      <c r="S330" s="32" t="s">
        <v>37</v>
      </c>
      <c r="T330" s="21" t="s">
        <v>37</v>
      </c>
      <c r="U330" s="21" t="s">
        <v>37</v>
      </c>
      <c r="V330" s="21" t="s">
        <v>37</v>
      </c>
      <c r="W330" s="36">
        <v>1</v>
      </c>
      <c r="X330" s="40" t="s">
        <v>37</v>
      </c>
      <c r="Y330" s="40" t="s">
        <v>37</v>
      </c>
    </row>
    <row r="331" spans="1:25" ht="62.25" customHeight="1" x14ac:dyDescent="0.25">
      <c r="A331" s="79" t="s">
        <v>407</v>
      </c>
      <c r="B331" s="80" t="s">
        <v>1628</v>
      </c>
      <c r="C331" s="81" t="s">
        <v>1629</v>
      </c>
      <c r="D331" s="11">
        <v>0</v>
      </c>
      <c r="E331" s="12" t="s">
        <v>1475</v>
      </c>
      <c r="F331" s="11">
        <v>1.1008703799999998E-2</v>
      </c>
      <c r="G331" s="11">
        <v>0</v>
      </c>
      <c r="H331" s="11">
        <v>0</v>
      </c>
      <c r="I331" s="11">
        <v>0</v>
      </c>
      <c r="J331" s="11">
        <v>0</v>
      </c>
      <c r="K331" s="12">
        <v>9.3294099999999998E-3</v>
      </c>
      <c r="L331" s="16">
        <v>2017</v>
      </c>
      <c r="M331" s="12">
        <v>9.3294099999999998E-3</v>
      </c>
      <c r="N331" s="43" t="s">
        <v>1478</v>
      </c>
      <c r="O331" s="21" t="s">
        <v>37</v>
      </c>
      <c r="P331" s="21" t="s">
        <v>37</v>
      </c>
      <c r="Q331" s="21" t="s">
        <v>37</v>
      </c>
      <c r="R331" s="32" t="s">
        <v>37</v>
      </c>
      <c r="S331" s="32" t="s">
        <v>37</v>
      </c>
      <c r="T331" s="21" t="s">
        <v>37</v>
      </c>
      <c r="U331" s="21" t="s">
        <v>37</v>
      </c>
      <c r="V331" s="21" t="s">
        <v>37</v>
      </c>
      <c r="W331" s="36">
        <v>1</v>
      </c>
      <c r="X331" s="40" t="s">
        <v>37</v>
      </c>
      <c r="Y331" s="40" t="s">
        <v>37</v>
      </c>
    </row>
    <row r="332" spans="1:25" ht="62.25" customHeight="1" x14ac:dyDescent="0.25">
      <c r="A332" s="79" t="s">
        <v>407</v>
      </c>
      <c r="B332" s="80" t="s">
        <v>1630</v>
      </c>
      <c r="C332" s="81" t="s">
        <v>1631</v>
      </c>
      <c r="D332" s="11">
        <v>0</v>
      </c>
      <c r="E332" s="12" t="s">
        <v>1475</v>
      </c>
      <c r="F332" s="11">
        <v>6.0893073999999988E-3</v>
      </c>
      <c r="G332" s="11">
        <v>0</v>
      </c>
      <c r="H332" s="11">
        <v>0</v>
      </c>
      <c r="I332" s="11">
        <v>0</v>
      </c>
      <c r="J332" s="11">
        <v>0</v>
      </c>
      <c r="K332" s="12">
        <v>5.1604299999999997E-3</v>
      </c>
      <c r="L332" s="16">
        <v>2017</v>
      </c>
      <c r="M332" s="12">
        <v>5.1604299999999997E-3</v>
      </c>
      <c r="N332" s="43" t="s">
        <v>1478</v>
      </c>
      <c r="O332" s="21" t="s">
        <v>37</v>
      </c>
      <c r="P332" s="21" t="s">
        <v>37</v>
      </c>
      <c r="Q332" s="21" t="s">
        <v>37</v>
      </c>
      <c r="R332" s="32" t="s">
        <v>37</v>
      </c>
      <c r="S332" s="32" t="s">
        <v>37</v>
      </c>
      <c r="T332" s="21" t="s">
        <v>37</v>
      </c>
      <c r="U332" s="21" t="s">
        <v>37</v>
      </c>
      <c r="V332" s="21" t="s">
        <v>37</v>
      </c>
      <c r="W332" s="36">
        <v>1</v>
      </c>
      <c r="X332" s="40" t="s">
        <v>37</v>
      </c>
      <c r="Y332" s="40" t="s">
        <v>37</v>
      </c>
    </row>
    <row r="333" spans="1:25" ht="62.25" customHeight="1" x14ac:dyDescent="0.25">
      <c r="A333" s="79" t="s">
        <v>407</v>
      </c>
      <c r="B333" s="80" t="s">
        <v>1632</v>
      </c>
      <c r="C333" s="81" t="s">
        <v>1633</v>
      </c>
      <c r="D333" s="11">
        <v>0</v>
      </c>
      <c r="E333" s="12" t="s">
        <v>1475</v>
      </c>
      <c r="F333" s="11">
        <v>4.9712810000000001E-3</v>
      </c>
      <c r="G333" s="11">
        <v>0</v>
      </c>
      <c r="H333" s="11">
        <v>0</v>
      </c>
      <c r="I333" s="11">
        <v>0</v>
      </c>
      <c r="J333" s="11">
        <v>0</v>
      </c>
      <c r="K333" s="12">
        <v>4.21295E-3</v>
      </c>
      <c r="L333" s="16">
        <v>2017</v>
      </c>
      <c r="M333" s="12">
        <v>4.21295E-3</v>
      </c>
      <c r="N333" s="43" t="s">
        <v>1478</v>
      </c>
      <c r="O333" s="21" t="s">
        <v>37</v>
      </c>
      <c r="P333" s="21" t="s">
        <v>37</v>
      </c>
      <c r="Q333" s="21" t="s">
        <v>37</v>
      </c>
      <c r="R333" s="32" t="s">
        <v>37</v>
      </c>
      <c r="S333" s="32" t="s">
        <v>37</v>
      </c>
      <c r="T333" s="21" t="s">
        <v>37</v>
      </c>
      <c r="U333" s="21" t="s">
        <v>37</v>
      </c>
      <c r="V333" s="21" t="s">
        <v>37</v>
      </c>
      <c r="W333" s="36">
        <v>1</v>
      </c>
      <c r="X333" s="40" t="s">
        <v>37</v>
      </c>
      <c r="Y333" s="40" t="s">
        <v>37</v>
      </c>
    </row>
    <row r="334" spans="1:25" ht="62.25" customHeight="1" x14ac:dyDescent="0.25">
      <c r="A334" s="79" t="s">
        <v>407</v>
      </c>
      <c r="B334" s="80" t="s">
        <v>1634</v>
      </c>
      <c r="C334" s="81" t="s">
        <v>1635</v>
      </c>
      <c r="D334" s="11">
        <v>0</v>
      </c>
      <c r="E334" s="12" t="s">
        <v>1475</v>
      </c>
      <c r="F334" s="11">
        <v>1.81664068E-2</v>
      </c>
      <c r="G334" s="11">
        <v>0</v>
      </c>
      <c r="H334" s="11">
        <v>0</v>
      </c>
      <c r="I334" s="11">
        <v>0</v>
      </c>
      <c r="J334" s="11">
        <v>0</v>
      </c>
      <c r="K334" s="12">
        <v>1.5395260000000001E-2</v>
      </c>
      <c r="L334" s="16">
        <v>2017</v>
      </c>
      <c r="M334" s="12">
        <v>1.5395260000000001E-2</v>
      </c>
      <c r="N334" s="43" t="s">
        <v>1478</v>
      </c>
      <c r="O334" s="21" t="s">
        <v>37</v>
      </c>
      <c r="P334" s="21" t="s">
        <v>37</v>
      </c>
      <c r="Q334" s="21" t="s">
        <v>37</v>
      </c>
      <c r="R334" s="32" t="s">
        <v>37</v>
      </c>
      <c r="S334" s="32" t="s">
        <v>37</v>
      </c>
      <c r="T334" s="21" t="s">
        <v>37</v>
      </c>
      <c r="U334" s="21" t="s">
        <v>37</v>
      </c>
      <c r="V334" s="21" t="s">
        <v>37</v>
      </c>
      <c r="W334" s="36">
        <v>1</v>
      </c>
      <c r="X334" s="40" t="s">
        <v>37</v>
      </c>
      <c r="Y334" s="40" t="s">
        <v>37</v>
      </c>
    </row>
    <row r="335" spans="1:25" ht="62.25" customHeight="1" x14ac:dyDescent="0.25">
      <c r="A335" s="79" t="s">
        <v>407</v>
      </c>
      <c r="B335" s="80" t="s">
        <v>1636</v>
      </c>
      <c r="C335" s="81" t="s">
        <v>1637</v>
      </c>
      <c r="D335" s="11">
        <v>0</v>
      </c>
      <c r="E335" s="12" t="s">
        <v>1475</v>
      </c>
      <c r="F335" s="11">
        <v>1.17393598E-2</v>
      </c>
      <c r="G335" s="11">
        <v>0</v>
      </c>
      <c r="H335" s="11">
        <v>0</v>
      </c>
      <c r="I335" s="11">
        <v>0</v>
      </c>
      <c r="J335" s="11">
        <v>0</v>
      </c>
      <c r="K335" s="12">
        <v>9.9486100000000001E-3</v>
      </c>
      <c r="L335" s="16">
        <v>2017</v>
      </c>
      <c r="M335" s="12">
        <v>9.9486100000000001E-3</v>
      </c>
      <c r="N335" s="43" t="s">
        <v>1478</v>
      </c>
      <c r="O335" s="21" t="s">
        <v>37</v>
      </c>
      <c r="P335" s="21" t="s">
        <v>37</v>
      </c>
      <c r="Q335" s="21" t="s">
        <v>37</v>
      </c>
      <c r="R335" s="32" t="s">
        <v>37</v>
      </c>
      <c r="S335" s="32" t="s">
        <v>37</v>
      </c>
      <c r="T335" s="21" t="s">
        <v>37</v>
      </c>
      <c r="U335" s="21" t="s">
        <v>37</v>
      </c>
      <c r="V335" s="21" t="s">
        <v>37</v>
      </c>
      <c r="W335" s="36">
        <v>2</v>
      </c>
      <c r="X335" s="40" t="s">
        <v>37</v>
      </c>
      <c r="Y335" s="40" t="s">
        <v>37</v>
      </c>
    </row>
    <row r="336" spans="1:25" ht="62.25" customHeight="1" x14ac:dyDescent="0.25">
      <c r="A336" s="79" t="s">
        <v>407</v>
      </c>
      <c r="B336" s="80" t="s">
        <v>1638</v>
      </c>
      <c r="C336" s="81" t="s">
        <v>1639</v>
      </c>
      <c r="D336" s="11">
        <v>0</v>
      </c>
      <c r="E336" s="12" t="s">
        <v>1475</v>
      </c>
      <c r="F336" s="11">
        <v>4.2370495999999999E-3</v>
      </c>
      <c r="G336" s="11">
        <v>0</v>
      </c>
      <c r="H336" s="11">
        <v>0</v>
      </c>
      <c r="I336" s="11">
        <v>0</v>
      </c>
      <c r="J336" s="11">
        <v>0</v>
      </c>
      <c r="K336" s="12">
        <v>3.5907199999999995E-3</v>
      </c>
      <c r="L336" s="16">
        <v>2017</v>
      </c>
      <c r="M336" s="12">
        <v>3.5907199999999995E-3</v>
      </c>
      <c r="N336" s="43" t="s">
        <v>1478</v>
      </c>
      <c r="O336" s="21" t="s">
        <v>37</v>
      </c>
      <c r="P336" s="21" t="s">
        <v>37</v>
      </c>
      <c r="Q336" s="21" t="s">
        <v>37</v>
      </c>
      <c r="R336" s="32" t="s">
        <v>37</v>
      </c>
      <c r="S336" s="32" t="s">
        <v>37</v>
      </c>
      <c r="T336" s="21" t="s">
        <v>37</v>
      </c>
      <c r="U336" s="21" t="s">
        <v>37</v>
      </c>
      <c r="V336" s="21" t="s">
        <v>37</v>
      </c>
      <c r="W336" s="36">
        <v>1</v>
      </c>
      <c r="X336" s="40" t="s">
        <v>37</v>
      </c>
      <c r="Y336" s="40" t="s">
        <v>37</v>
      </c>
    </row>
    <row r="337" spans="1:25" ht="62.25" customHeight="1" x14ac:dyDescent="0.25">
      <c r="A337" s="79" t="s">
        <v>407</v>
      </c>
      <c r="B337" s="80" t="s">
        <v>1640</v>
      </c>
      <c r="C337" s="81" t="s">
        <v>1641</v>
      </c>
      <c r="D337" s="11">
        <v>0</v>
      </c>
      <c r="E337" s="12" t="s">
        <v>1475</v>
      </c>
      <c r="F337" s="11">
        <v>4.1808697999999997E-3</v>
      </c>
      <c r="G337" s="11">
        <v>0</v>
      </c>
      <c r="H337" s="11">
        <v>0</v>
      </c>
      <c r="I337" s="11">
        <v>0</v>
      </c>
      <c r="J337" s="11">
        <v>0</v>
      </c>
      <c r="K337" s="12">
        <v>3.5431099999999999E-3</v>
      </c>
      <c r="L337" s="16">
        <v>2017</v>
      </c>
      <c r="M337" s="12">
        <v>3.5431099999999999E-3</v>
      </c>
      <c r="N337" s="43" t="s">
        <v>1478</v>
      </c>
      <c r="O337" s="21" t="s">
        <v>37</v>
      </c>
      <c r="P337" s="21" t="s">
        <v>37</v>
      </c>
      <c r="Q337" s="21" t="s">
        <v>37</v>
      </c>
      <c r="R337" s="32" t="s">
        <v>37</v>
      </c>
      <c r="S337" s="32" t="s">
        <v>37</v>
      </c>
      <c r="T337" s="21" t="s">
        <v>37</v>
      </c>
      <c r="U337" s="21" t="s">
        <v>37</v>
      </c>
      <c r="V337" s="21" t="s">
        <v>37</v>
      </c>
      <c r="W337" s="36">
        <v>1</v>
      </c>
      <c r="X337" s="40" t="s">
        <v>37</v>
      </c>
      <c r="Y337" s="40" t="s">
        <v>37</v>
      </c>
    </row>
    <row r="338" spans="1:25" ht="62.25" customHeight="1" x14ac:dyDescent="0.25">
      <c r="A338" s="79" t="s">
        <v>407</v>
      </c>
      <c r="B338" s="80" t="s">
        <v>1642</v>
      </c>
      <c r="C338" s="81" t="s">
        <v>1643</v>
      </c>
      <c r="D338" s="11">
        <v>0</v>
      </c>
      <c r="E338" s="12" t="s">
        <v>1475</v>
      </c>
      <c r="F338" s="11">
        <v>4.1481247999999998E-3</v>
      </c>
      <c r="G338" s="11">
        <v>0</v>
      </c>
      <c r="H338" s="11">
        <v>0</v>
      </c>
      <c r="I338" s="11">
        <v>0</v>
      </c>
      <c r="J338" s="11">
        <v>0</v>
      </c>
      <c r="K338" s="12">
        <v>3.5153600000000004E-3</v>
      </c>
      <c r="L338" s="16">
        <v>2017</v>
      </c>
      <c r="M338" s="12">
        <v>3.5153600000000004E-3</v>
      </c>
      <c r="N338" s="43" t="s">
        <v>1478</v>
      </c>
      <c r="O338" s="21" t="s">
        <v>37</v>
      </c>
      <c r="P338" s="21" t="s">
        <v>37</v>
      </c>
      <c r="Q338" s="21" t="s">
        <v>37</v>
      </c>
      <c r="R338" s="32" t="s">
        <v>37</v>
      </c>
      <c r="S338" s="32" t="s">
        <v>37</v>
      </c>
      <c r="T338" s="21" t="s">
        <v>37</v>
      </c>
      <c r="U338" s="21" t="s">
        <v>37</v>
      </c>
      <c r="V338" s="21" t="s">
        <v>37</v>
      </c>
      <c r="W338" s="36">
        <v>1</v>
      </c>
      <c r="X338" s="40" t="s">
        <v>37</v>
      </c>
      <c r="Y338" s="40" t="s">
        <v>37</v>
      </c>
    </row>
    <row r="339" spans="1:25" ht="62.25" customHeight="1" x14ac:dyDescent="0.25">
      <c r="A339" s="79" t="s">
        <v>407</v>
      </c>
      <c r="B339" s="80" t="s">
        <v>1644</v>
      </c>
      <c r="C339" s="81" t="s">
        <v>1645</v>
      </c>
      <c r="D339" s="11">
        <v>0</v>
      </c>
      <c r="E339" s="12" t="s">
        <v>1475</v>
      </c>
      <c r="F339" s="11">
        <v>9.6970512000000026E-3</v>
      </c>
      <c r="G339" s="11">
        <v>0</v>
      </c>
      <c r="H339" s="11">
        <v>0</v>
      </c>
      <c r="I339" s="11">
        <v>0</v>
      </c>
      <c r="J339" s="11">
        <v>0</v>
      </c>
      <c r="K339" s="12">
        <v>8.2178400000000006E-3</v>
      </c>
      <c r="L339" s="16">
        <v>2017</v>
      </c>
      <c r="M339" s="12">
        <v>8.2178400000000006E-3</v>
      </c>
      <c r="N339" s="43" t="s">
        <v>1478</v>
      </c>
      <c r="O339" s="21" t="s">
        <v>37</v>
      </c>
      <c r="P339" s="21" t="s">
        <v>37</v>
      </c>
      <c r="Q339" s="21" t="s">
        <v>37</v>
      </c>
      <c r="R339" s="32" t="s">
        <v>37</v>
      </c>
      <c r="S339" s="32" t="s">
        <v>37</v>
      </c>
      <c r="T339" s="21" t="s">
        <v>37</v>
      </c>
      <c r="U339" s="21" t="s">
        <v>37</v>
      </c>
      <c r="V339" s="21" t="s">
        <v>37</v>
      </c>
      <c r="W339" s="36">
        <v>1</v>
      </c>
      <c r="X339" s="40" t="s">
        <v>37</v>
      </c>
      <c r="Y339" s="40" t="s">
        <v>37</v>
      </c>
    </row>
    <row r="340" spans="1:25" ht="62.25" customHeight="1" x14ac:dyDescent="0.25">
      <c r="A340" s="79" t="s">
        <v>407</v>
      </c>
      <c r="B340" s="80" t="s">
        <v>1646</v>
      </c>
      <c r="C340" s="81" t="s">
        <v>1647</v>
      </c>
      <c r="D340" s="11">
        <v>0</v>
      </c>
      <c r="E340" s="12" t="s">
        <v>1475</v>
      </c>
      <c r="F340" s="11">
        <v>4.4073589999999996E-3</v>
      </c>
      <c r="G340" s="11">
        <v>0</v>
      </c>
      <c r="H340" s="11">
        <v>0</v>
      </c>
      <c r="I340" s="11">
        <v>0</v>
      </c>
      <c r="J340" s="11">
        <v>0</v>
      </c>
      <c r="K340" s="12">
        <v>3.7350500000000002E-3</v>
      </c>
      <c r="L340" s="16">
        <v>2017</v>
      </c>
      <c r="M340" s="12">
        <v>3.7350500000000002E-3</v>
      </c>
      <c r="N340" s="43" t="s">
        <v>1478</v>
      </c>
      <c r="O340" s="21" t="s">
        <v>37</v>
      </c>
      <c r="P340" s="21" t="s">
        <v>37</v>
      </c>
      <c r="Q340" s="21" t="s">
        <v>37</v>
      </c>
      <c r="R340" s="32" t="s">
        <v>37</v>
      </c>
      <c r="S340" s="32" t="s">
        <v>37</v>
      </c>
      <c r="T340" s="21" t="s">
        <v>37</v>
      </c>
      <c r="U340" s="21" t="s">
        <v>37</v>
      </c>
      <c r="V340" s="21" t="s">
        <v>37</v>
      </c>
      <c r="W340" s="36">
        <v>1</v>
      </c>
      <c r="X340" s="40" t="s">
        <v>37</v>
      </c>
      <c r="Y340" s="40" t="s">
        <v>37</v>
      </c>
    </row>
    <row r="341" spans="1:25" ht="62.25" customHeight="1" x14ac:dyDescent="0.25">
      <c r="A341" s="79" t="s">
        <v>407</v>
      </c>
      <c r="B341" s="80" t="s">
        <v>1648</v>
      </c>
      <c r="C341" s="81" t="s">
        <v>1649</v>
      </c>
      <c r="D341" s="11">
        <v>0</v>
      </c>
      <c r="E341" s="12" t="s">
        <v>1475</v>
      </c>
      <c r="F341" s="11">
        <v>4.407347199999999E-3</v>
      </c>
      <c r="G341" s="11">
        <v>0</v>
      </c>
      <c r="H341" s="11">
        <v>0</v>
      </c>
      <c r="I341" s="11">
        <v>0</v>
      </c>
      <c r="J341" s="11">
        <v>0</v>
      </c>
      <c r="K341" s="12">
        <v>3.7350400000000002E-3</v>
      </c>
      <c r="L341" s="16">
        <v>2017</v>
      </c>
      <c r="M341" s="12">
        <v>3.7350400000000002E-3</v>
      </c>
      <c r="N341" s="43" t="s">
        <v>1478</v>
      </c>
      <c r="O341" s="21" t="s">
        <v>37</v>
      </c>
      <c r="P341" s="21" t="s">
        <v>37</v>
      </c>
      <c r="Q341" s="21" t="s">
        <v>37</v>
      </c>
      <c r="R341" s="32" t="s">
        <v>37</v>
      </c>
      <c r="S341" s="32" t="s">
        <v>37</v>
      </c>
      <c r="T341" s="21" t="s">
        <v>37</v>
      </c>
      <c r="U341" s="21" t="s">
        <v>37</v>
      </c>
      <c r="V341" s="21" t="s">
        <v>37</v>
      </c>
      <c r="W341" s="36">
        <v>1</v>
      </c>
      <c r="X341" s="40" t="s">
        <v>37</v>
      </c>
      <c r="Y341" s="40" t="s">
        <v>37</v>
      </c>
    </row>
    <row r="342" spans="1:25" ht="62.25" customHeight="1" x14ac:dyDescent="0.25">
      <c r="A342" s="79" t="s">
        <v>407</v>
      </c>
      <c r="B342" s="80" t="s">
        <v>1650</v>
      </c>
      <c r="C342" s="81" t="s">
        <v>1651</v>
      </c>
      <c r="D342" s="11">
        <v>0</v>
      </c>
      <c r="E342" s="12" t="s">
        <v>1475</v>
      </c>
      <c r="F342" s="11">
        <v>7.1631309999999988E-3</v>
      </c>
      <c r="G342" s="11">
        <v>0</v>
      </c>
      <c r="H342" s="11">
        <v>0</v>
      </c>
      <c r="I342" s="11">
        <v>0</v>
      </c>
      <c r="J342" s="11">
        <v>0</v>
      </c>
      <c r="K342" s="12">
        <v>6.0704499999999998E-3</v>
      </c>
      <c r="L342" s="16">
        <v>2017</v>
      </c>
      <c r="M342" s="12">
        <v>6.0704499999999998E-3</v>
      </c>
      <c r="N342" s="43" t="s">
        <v>1477</v>
      </c>
      <c r="O342" s="21" t="s">
        <v>37</v>
      </c>
      <c r="P342" s="21" t="s">
        <v>37</v>
      </c>
      <c r="Q342" s="21" t="s">
        <v>37</v>
      </c>
      <c r="R342" s="32" t="s">
        <v>37</v>
      </c>
      <c r="S342" s="32" t="s">
        <v>37</v>
      </c>
      <c r="T342" s="21" t="s">
        <v>37</v>
      </c>
      <c r="U342" s="21" t="s">
        <v>37</v>
      </c>
      <c r="V342" s="21" t="s">
        <v>37</v>
      </c>
      <c r="W342" s="36">
        <v>1</v>
      </c>
      <c r="X342" s="40" t="s">
        <v>37</v>
      </c>
      <c r="Y342" s="40" t="s">
        <v>37</v>
      </c>
    </row>
    <row r="343" spans="1:25" ht="62.25" customHeight="1" x14ac:dyDescent="0.25">
      <c r="A343" s="79" t="s">
        <v>407</v>
      </c>
      <c r="B343" s="80" t="s">
        <v>1652</v>
      </c>
      <c r="C343" s="81" t="s">
        <v>1653</v>
      </c>
      <c r="D343" s="11">
        <v>0</v>
      </c>
      <c r="E343" s="12" t="s">
        <v>1475</v>
      </c>
      <c r="F343" s="11">
        <v>5.8344981999999997E-3</v>
      </c>
      <c r="G343" s="11">
        <v>0</v>
      </c>
      <c r="H343" s="11">
        <v>0</v>
      </c>
      <c r="I343" s="11">
        <v>0</v>
      </c>
      <c r="J343" s="11">
        <v>0</v>
      </c>
      <c r="K343" s="12">
        <v>4.9444900000000002E-3</v>
      </c>
      <c r="L343" s="16">
        <v>2017</v>
      </c>
      <c r="M343" s="12">
        <v>4.9444900000000002E-3</v>
      </c>
      <c r="N343" s="43" t="s">
        <v>1477</v>
      </c>
      <c r="O343" s="21" t="s">
        <v>37</v>
      </c>
      <c r="P343" s="21" t="s">
        <v>37</v>
      </c>
      <c r="Q343" s="21" t="s">
        <v>37</v>
      </c>
      <c r="R343" s="32" t="s">
        <v>37</v>
      </c>
      <c r="S343" s="32" t="s">
        <v>37</v>
      </c>
      <c r="T343" s="21" t="s">
        <v>37</v>
      </c>
      <c r="U343" s="21" t="s">
        <v>37</v>
      </c>
      <c r="V343" s="21" t="s">
        <v>37</v>
      </c>
      <c r="W343" s="36">
        <v>1</v>
      </c>
      <c r="X343" s="40" t="s">
        <v>37</v>
      </c>
      <c r="Y343" s="40" t="s">
        <v>37</v>
      </c>
    </row>
    <row r="344" spans="1:25" ht="62.25" customHeight="1" x14ac:dyDescent="0.25">
      <c r="A344" s="79" t="s">
        <v>407</v>
      </c>
      <c r="B344" s="80" t="s">
        <v>1654</v>
      </c>
      <c r="C344" s="81" t="s">
        <v>1655</v>
      </c>
      <c r="D344" s="11">
        <v>0</v>
      </c>
      <c r="E344" s="12" t="s">
        <v>1475</v>
      </c>
      <c r="F344" s="11">
        <v>5.764925399999999E-3</v>
      </c>
      <c r="G344" s="11">
        <v>0</v>
      </c>
      <c r="H344" s="11">
        <v>0</v>
      </c>
      <c r="I344" s="11">
        <v>0</v>
      </c>
      <c r="J344" s="11">
        <v>0</v>
      </c>
      <c r="K344" s="12">
        <v>4.8855299999999999E-3</v>
      </c>
      <c r="L344" s="16">
        <v>2017</v>
      </c>
      <c r="M344" s="12">
        <v>4.8855299999999999E-3</v>
      </c>
      <c r="N344" s="43" t="s">
        <v>1477</v>
      </c>
      <c r="O344" s="21" t="s">
        <v>37</v>
      </c>
      <c r="P344" s="21" t="s">
        <v>37</v>
      </c>
      <c r="Q344" s="21" t="s">
        <v>37</v>
      </c>
      <c r="R344" s="32" t="s">
        <v>37</v>
      </c>
      <c r="S344" s="32" t="s">
        <v>37</v>
      </c>
      <c r="T344" s="21" t="s">
        <v>37</v>
      </c>
      <c r="U344" s="21" t="s">
        <v>37</v>
      </c>
      <c r="V344" s="21" t="s">
        <v>37</v>
      </c>
      <c r="W344" s="36">
        <v>1</v>
      </c>
      <c r="X344" s="40" t="s">
        <v>37</v>
      </c>
      <c r="Y344" s="40" t="s">
        <v>37</v>
      </c>
    </row>
    <row r="345" spans="1:25" ht="62.25" customHeight="1" x14ac:dyDescent="0.25">
      <c r="A345" s="79" t="s">
        <v>407</v>
      </c>
      <c r="B345" s="80" t="s">
        <v>1656</v>
      </c>
      <c r="C345" s="81" t="s">
        <v>1657</v>
      </c>
      <c r="D345" s="11">
        <v>0</v>
      </c>
      <c r="E345" s="12" t="s">
        <v>1475</v>
      </c>
      <c r="F345" s="11">
        <v>4.8960831399999995E-2</v>
      </c>
      <c r="G345" s="11">
        <v>0</v>
      </c>
      <c r="H345" s="11">
        <v>0</v>
      </c>
      <c r="I345" s="11">
        <v>0</v>
      </c>
      <c r="J345" s="11">
        <v>0</v>
      </c>
      <c r="K345" s="12">
        <v>4.1492229999999998E-2</v>
      </c>
      <c r="L345" s="16">
        <v>2017</v>
      </c>
      <c r="M345" s="12">
        <v>4.1492229999999998E-2</v>
      </c>
      <c r="N345" s="43" t="s">
        <v>1477</v>
      </c>
      <c r="O345" s="21" t="s">
        <v>37</v>
      </c>
      <c r="P345" s="21" t="s">
        <v>37</v>
      </c>
      <c r="Q345" s="21" t="s">
        <v>37</v>
      </c>
      <c r="R345" s="32" t="s">
        <v>37</v>
      </c>
      <c r="S345" s="32" t="s">
        <v>37</v>
      </c>
      <c r="T345" s="21" t="s">
        <v>37</v>
      </c>
      <c r="U345" s="21" t="s">
        <v>37</v>
      </c>
      <c r="V345" s="21" t="s">
        <v>37</v>
      </c>
      <c r="W345" s="36">
        <v>1</v>
      </c>
      <c r="X345" s="40" t="s">
        <v>37</v>
      </c>
      <c r="Y345" s="40" t="s">
        <v>37</v>
      </c>
    </row>
    <row r="346" spans="1:25" ht="62.25" customHeight="1" x14ac:dyDescent="0.25">
      <c r="A346" s="79" t="s">
        <v>407</v>
      </c>
      <c r="B346" s="80" t="s">
        <v>1658</v>
      </c>
      <c r="C346" s="81" t="s">
        <v>1659</v>
      </c>
      <c r="D346" s="11">
        <v>0</v>
      </c>
      <c r="E346" s="12" t="s">
        <v>1475</v>
      </c>
      <c r="F346" s="11">
        <v>6.9768526600000005E-2</v>
      </c>
      <c r="G346" s="11">
        <v>0</v>
      </c>
      <c r="H346" s="11">
        <v>0</v>
      </c>
      <c r="I346" s="11">
        <v>0</v>
      </c>
      <c r="J346" s="11">
        <v>0</v>
      </c>
      <c r="K346" s="12">
        <v>5.9125869999999997E-2</v>
      </c>
      <c r="L346" s="16">
        <v>2017</v>
      </c>
      <c r="M346" s="12">
        <v>5.9125869999999997E-2</v>
      </c>
      <c r="N346" s="43" t="s">
        <v>1477</v>
      </c>
      <c r="O346" s="21" t="s">
        <v>37</v>
      </c>
      <c r="P346" s="21" t="s">
        <v>37</v>
      </c>
      <c r="Q346" s="21" t="s">
        <v>37</v>
      </c>
      <c r="R346" s="32" t="s">
        <v>37</v>
      </c>
      <c r="S346" s="32" t="s">
        <v>37</v>
      </c>
      <c r="T346" s="21" t="s">
        <v>37</v>
      </c>
      <c r="U346" s="21" t="s">
        <v>37</v>
      </c>
      <c r="V346" s="21" t="s">
        <v>37</v>
      </c>
      <c r="W346" s="36">
        <v>1</v>
      </c>
      <c r="X346" s="40" t="s">
        <v>37</v>
      </c>
      <c r="Y346" s="40" t="s">
        <v>37</v>
      </c>
    </row>
    <row r="347" spans="1:25" ht="62.25" customHeight="1" x14ac:dyDescent="0.25">
      <c r="A347" s="79" t="s">
        <v>407</v>
      </c>
      <c r="B347" s="80" t="s">
        <v>1660</v>
      </c>
      <c r="C347" s="81" t="s">
        <v>1661</v>
      </c>
      <c r="D347" s="11">
        <v>0</v>
      </c>
      <c r="E347" s="12" t="s">
        <v>1475</v>
      </c>
      <c r="F347" s="11">
        <v>5.2952688799999995E-2</v>
      </c>
      <c r="G347" s="11">
        <v>0</v>
      </c>
      <c r="H347" s="11">
        <v>0</v>
      </c>
      <c r="I347" s="11">
        <v>0</v>
      </c>
      <c r="J347" s="11">
        <v>0</v>
      </c>
      <c r="K347" s="12">
        <v>4.4875159999999997E-2</v>
      </c>
      <c r="L347" s="16">
        <v>2017</v>
      </c>
      <c r="M347" s="12">
        <v>4.4875159999999997E-2</v>
      </c>
      <c r="N347" s="43" t="s">
        <v>1477</v>
      </c>
      <c r="O347" s="21" t="s">
        <v>37</v>
      </c>
      <c r="P347" s="21" t="s">
        <v>37</v>
      </c>
      <c r="Q347" s="21" t="s">
        <v>37</v>
      </c>
      <c r="R347" s="32" t="s">
        <v>37</v>
      </c>
      <c r="S347" s="32" t="s">
        <v>37</v>
      </c>
      <c r="T347" s="21" t="s">
        <v>37</v>
      </c>
      <c r="U347" s="21" t="s">
        <v>37</v>
      </c>
      <c r="V347" s="21" t="s">
        <v>37</v>
      </c>
      <c r="W347" s="36">
        <v>1</v>
      </c>
      <c r="X347" s="40" t="s">
        <v>37</v>
      </c>
      <c r="Y347" s="40" t="s">
        <v>37</v>
      </c>
    </row>
    <row r="348" spans="1:25" ht="62.25" customHeight="1" x14ac:dyDescent="0.25">
      <c r="A348" s="79" t="s">
        <v>407</v>
      </c>
      <c r="B348" s="80" t="s">
        <v>1662</v>
      </c>
      <c r="C348" s="81" t="s">
        <v>1663</v>
      </c>
      <c r="D348" s="11">
        <v>0</v>
      </c>
      <c r="E348" s="12" t="s">
        <v>1475</v>
      </c>
      <c r="F348" s="11">
        <v>8.6949951999999997E-3</v>
      </c>
      <c r="G348" s="11">
        <v>0</v>
      </c>
      <c r="H348" s="11">
        <v>0</v>
      </c>
      <c r="I348" s="11">
        <v>0</v>
      </c>
      <c r="J348" s="11">
        <v>0</v>
      </c>
      <c r="K348" s="12">
        <v>7.3686399999999992E-3</v>
      </c>
      <c r="L348" s="16">
        <v>2017</v>
      </c>
      <c r="M348" s="12">
        <v>7.3686399999999992E-3</v>
      </c>
      <c r="N348" s="43" t="s">
        <v>1477</v>
      </c>
      <c r="O348" s="21" t="s">
        <v>37</v>
      </c>
      <c r="P348" s="21" t="s">
        <v>37</v>
      </c>
      <c r="Q348" s="21" t="s">
        <v>37</v>
      </c>
      <c r="R348" s="32" t="s">
        <v>37</v>
      </c>
      <c r="S348" s="32" t="s">
        <v>37</v>
      </c>
      <c r="T348" s="21" t="s">
        <v>37</v>
      </c>
      <c r="U348" s="21" t="s">
        <v>37</v>
      </c>
      <c r="V348" s="21" t="s">
        <v>37</v>
      </c>
      <c r="W348" s="36">
        <v>1</v>
      </c>
      <c r="X348" s="40" t="s">
        <v>37</v>
      </c>
      <c r="Y348" s="40" t="s">
        <v>37</v>
      </c>
    </row>
    <row r="349" spans="1:25" ht="62.25" customHeight="1" x14ac:dyDescent="0.25">
      <c r="A349" s="79" t="s">
        <v>407</v>
      </c>
      <c r="B349" s="80" t="s">
        <v>1664</v>
      </c>
      <c r="C349" s="81" t="s">
        <v>1665</v>
      </c>
      <c r="D349" s="11">
        <v>0</v>
      </c>
      <c r="E349" s="12" t="s">
        <v>1475</v>
      </c>
      <c r="F349" s="11">
        <v>5.8046795999999994E-3</v>
      </c>
      <c r="G349" s="11">
        <v>0</v>
      </c>
      <c r="H349" s="11">
        <v>0</v>
      </c>
      <c r="I349" s="11">
        <v>0</v>
      </c>
      <c r="J349" s="11">
        <v>0</v>
      </c>
      <c r="K349" s="12">
        <v>4.9192200000000002E-3</v>
      </c>
      <c r="L349" s="16">
        <v>2017</v>
      </c>
      <c r="M349" s="12">
        <v>4.9192200000000002E-3</v>
      </c>
      <c r="N349" s="43" t="s">
        <v>1478</v>
      </c>
      <c r="O349" s="21" t="s">
        <v>37</v>
      </c>
      <c r="P349" s="21" t="s">
        <v>37</v>
      </c>
      <c r="Q349" s="21" t="s">
        <v>37</v>
      </c>
      <c r="R349" s="32" t="s">
        <v>37</v>
      </c>
      <c r="S349" s="32" t="s">
        <v>37</v>
      </c>
      <c r="T349" s="21" t="s">
        <v>37</v>
      </c>
      <c r="U349" s="21" t="s">
        <v>37</v>
      </c>
      <c r="V349" s="21" t="s">
        <v>37</v>
      </c>
      <c r="W349" s="36">
        <v>1</v>
      </c>
      <c r="X349" s="40" t="s">
        <v>37</v>
      </c>
      <c r="Y349" s="40" t="s">
        <v>37</v>
      </c>
    </row>
    <row r="350" spans="1:25" ht="62.25" customHeight="1" x14ac:dyDescent="0.25">
      <c r="A350" s="79" t="s">
        <v>407</v>
      </c>
      <c r="B350" s="80" t="s">
        <v>1666</v>
      </c>
      <c r="C350" s="81" t="s">
        <v>1667</v>
      </c>
      <c r="D350" s="11">
        <v>0</v>
      </c>
      <c r="E350" s="12" t="s">
        <v>1475</v>
      </c>
      <c r="F350" s="11">
        <v>5.966622799999999E-3</v>
      </c>
      <c r="G350" s="11">
        <v>0</v>
      </c>
      <c r="H350" s="11">
        <v>0</v>
      </c>
      <c r="I350" s="11">
        <v>0</v>
      </c>
      <c r="J350" s="11">
        <v>0</v>
      </c>
      <c r="K350" s="12">
        <v>5.0564599999999996E-3</v>
      </c>
      <c r="L350" s="16">
        <v>2017</v>
      </c>
      <c r="M350" s="12">
        <v>5.0564599999999996E-3</v>
      </c>
      <c r="N350" s="43" t="s">
        <v>1478</v>
      </c>
      <c r="O350" s="21" t="s">
        <v>37</v>
      </c>
      <c r="P350" s="21" t="s">
        <v>37</v>
      </c>
      <c r="Q350" s="21" t="s">
        <v>37</v>
      </c>
      <c r="R350" s="32" t="s">
        <v>37</v>
      </c>
      <c r="S350" s="32" t="s">
        <v>37</v>
      </c>
      <c r="T350" s="21" t="s">
        <v>37</v>
      </c>
      <c r="U350" s="21" t="s">
        <v>37</v>
      </c>
      <c r="V350" s="21" t="s">
        <v>37</v>
      </c>
      <c r="W350" s="36">
        <v>1</v>
      </c>
      <c r="X350" s="40" t="s">
        <v>37</v>
      </c>
      <c r="Y350" s="40" t="s">
        <v>37</v>
      </c>
    </row>
    <row r="351" spans="1:25" ht="62.25" customHeight="1" x14ac:dyDescent="0.25">
      <c r="A351" s="79" t="s">
        <v>407</v>
      </c>
      <c r="B351" s="80" t="s">
        <v>1668</v>
      </c>
      <c r="C351" s="81" t="s">
        <v>1669</v>
      </c>
      <c r="D351" s="11">
        <v>0</v>
      </c>
      <c r="E351" s="12" t="s">
        <v>1475</v>
      </c>
      <c r="F351" s="11">
        <v>6.8405897999999996E-3</v>
      </c>
      <c r="G351" s="11">
        <v>0</v>
      </c>
      <c r="H351" s="11">
        <v>0</v>
      </c>
      <c r="I351" s="11">
        <v>0</v>
      </c>
      <c r="J351" s="11">
        <v>0</v>
      </c>
      <c r="K351" s="12">
        <v>5.7971100000000003E-3</v>
      </c>
      <c r="L351" s="16">
        <v>2017</v>
      </c>
      <c r="M351" s="12">
        <v>5.7971100000000003E-3</v>
      </c>
      <c r="N351" s="43" t="s">
        <v>1478</v>
      </c>
      <c r="O351" s="21" t="s">
        <v>37</v>
      </c>
      <c r="P351" s="21" t="s">
        <v>37</v>
      </c>
      <c r="Q351" s="21" t="s">
        <v>37</v>
      </c>
      <c r="R351" s="32" t="s">
        <v>37</v>
      </c>
      <c r="S351" s="32" t="s">
        <v>37</v>
      </c>
      <c r="T351" s="21" t="s">
        <v>37</v>
      </c>
      <c r="U351" s="21" t="s">
        <v>37</v>
      </c>
      <c r="V351" s="21" t="s">
        <v>37</v>
      </c>
      <c r="W351" s="36">
        <v>1</v>
      </c>
      <c r="X351" s="40" t="s">
        <v>37</v>
      </c>
      <c r="Y351" s="40" t="s">
        <v>37</v>
      </c>
    </row>
    <row r="352" spans="1:25" ht="62.25" customHeight="1" x14ac:dyDescent="0.25">
      <c r="A352" s="79" t="s">
        <v>407</v>
      </c>
      <c r="B352" s="80" t="s">
        <v>1670</v>
      </c>
      <c r="C352" s="81" t="s">
        <v>1671</v>
      </c>
      <c r="D352" s="11">
        <v>0</v>
      </c>
      <c r="E352" s="12" t="s">
        <v>1475</v>
      </c>
      <c r="F352" s="11">
        <v>5.5407490000000002E-3</v>
      </c>
      <c r="G352" s="11">
        <v>0</v>
      </c>
      <c r="H352" s="11">
        <v>0</v>
      </c>
      <c r="I352" s="11">
        <v>0</v>
      </c>
      <c r="J352" s="11">
        <v>0</v>
      </c>
      <c r="K352" s="12">
        <v>4.6955499999999997E-3</v>
      </c>
      <c r="L352" s="16">
        <v>2017</v>
      </c>
      <c r="M352" s="12">
        <v>4.6955499999999997E-3</v>
      </c>
      <c r="N352" s="43" t="s">
        <v>1478</v>
      </c>
      <c r="O352" s="21" t="s">
        <v>37</v>
      </c>
      <c r="P352" s="21" t="s">
        <v>37</v>
      </c>
      <c r="Q352" s="21" t="s">
        <v>37</v>
      </c>
      <c r="R352" s="32" t="s">
        <v>37</v>
      </c>
      <c r="S352" s="32" t="s">
        <v>37</v>
      </c>
      <c r="T352" s="21" t="s">
        <v>37</v>
      </c>
      <c r="U352" s="21" t="s">
        <v>37</v>
      </c>
      <c r="V352" s="21" t="s">
        <v>37</v>
      </c>
      <c r="W352" s="36">
        <v>1</v>
      </c>
      <c r="X352" s="40" t="s">
        <v>37</v>
      </c>
      <c r="Y352" s="40" t="s">
        <v>37</v>
      </c>
    </row>
    <row r="353" spans="1:25" ht="62.25" customHeight="1" x14ac:dyDescent="0.25">
      <c r="A353" s="79" t="s">
        <v>407</v>
      </c>
      <c r="B353" s="80" t="s">
        <v>1672</v>
      </c>
      <c r="C353" s="81" t="s">
        <v>1673</v>
      </c>
      <c r="D353" s="11">
        <v>0</v>
      </c>
      <c r="E353" s="12" t="s">
        <v>1475</v>
      </c>
      <c r="F353" s="11">
        <v>0.1049157706</v>
      </c>
      <c r="G353" s="11">
        <v>0</v>
      </c>
      <c r="H353" s="11">
        <v>0</v>
      </c>
      <c r="I353" s="11">
        <v>0</v>
      </c>
      <c r="J353" s="11">
        <v>0</v>
      </c>
      <c r="K353" s="12">
        <v>8.8911670000000012E-2</v>
      </c>
      <c r="L353" s="16">
        <v>2017</v>
      </c>
      <c r="M353" s="12">
        <v>8.8911670000000012E-2</v>
      </c>
      <c r="N353" s="43" t="s">
        <v>1478</v>
      </c>
      <c r="O353" s="21" t="s">
        <v>37</v>
      </c>
      <c r="P353" s="21" t="s">
        <v>37</v>
      </c>
      <c r="Q353" s="21" t="s">
        <v>37</v>
      </c>
      <c r="R353" s="32" t="s">
        <v>37</v>
      </c>
      <c r="S353" s="32" t="s">
        <v>37</v>
      </c>
      <c r="T353" s="21" t="s">
        <v>37</v>
      </c>
      <c r="U353" s="21" t="s">
        <v>37</v>
      </c>
      <c r="V353" s="21" t="s">
        <v>37</v>
      </c>
      <c r="W353" s="36">
        <v>2</v>
      </c>
      <c r="X353" s="40" t="s">
        <v>37</v>
      </c>
      <c r="Y353" s="40" t="s">
        <v>37</v>
      </c>
    </row>
    <row r="354" spans="1:25" ht="62.25" customHeight="1" x14ac:dyDescent="0.25">
      <c r="A354" s="79" t="s">
        <v>407</v>
      </c>
      <c r="B354" s="80" t="s">
        <v>1674</v>
      </c>
      <c r="C354" s="81" t="s">
        <v>1675</v>
      </c>
      <c r="D354" s="11">
        <v>0</v>
      </c>
      <c r="E354" s="12" t="s">
        <v>1475</v>
      </c>
      <c r="F354" s="11">
        <v>6.4455777199999995E-2</v>
      </c>
      <c r="G354" s="11">
        <v>0</v>
      </c>
      <c r="H354" s="11">
        <v>0</v>
      </c>
      <c r="I354" s="11">
        <v>0</v>
      </c>
      <c r="J354" s="11">
        <v>0</v>
      </c>
      <c r="K354" s="12">
        <v>5.4623539999999998E-2</v>
      </c>
      <c r="L354" s="16">
        <v>2017</v>
      </c>
      <c r="M354" s="12">
        <v>5.4623539999999998E-2</v>
      </c>
      <c r="N354" s="43" t="s">
        <v>1478</v>
      </c>
      <c r="O354" s="21" t="s">
        <v>37</v>
      </c>
      <c r="P354" s="21" t="s">
        <v>37</v>
      </c>
      <c r="Q354" s="21" t="s">
        <v>37</v>
      </c>
      <c r="R354" s="32" t="s">
        <v>37</v>
      </c>
      <c r="S354" s="32" t="s">
        <v>37</v>
      </c>
      <c r="T354" s="21" t="s">
        <v>37</v>
      </c>
      <c r="U354" s="21" t="s">
        <v>37</v>
      </c>
      <c r="V354" s="21" t="s">
        <v>37</v>
      </c>
      <c r="W354" s="36">
        <v>1</v>
      </c>
      <c r="X354" s="40" t="s">
        <v>37</v>
      </c>
      <c r="Y354" s="40" t="s">
        <v>37</v>
      </c>
    </row>
    <row r="355" spans="1:25" ht="62.25" customHeight="1" x14ac:dyDescent="0.25">
      <c r="A355" s="79" t="s">
        <v>407</v>
      </c>
      <c r="B355" s="80" t="s">
        <v>1676</v>
      </c>
      <c r="C355" s="81" t="s">
        <v>1677</v>
      </c>
      <c r="D355" s="11">
        <v>0</v>
      </c>
      <c r="E355" s="12" t="s">
        <v>1475</v>
      </c>
      <c r="F355" s="11">
        <v>6.4576986799999986E-2</v>
      </c>
      <c r="G355" s="11">
        <v>0</v>
      </c>
      <c r="H355" s="11">
        <v>0</v>
      </c>
      <c r="I355" s="11">
        <v>0</v>
      </c>
      <c r="J355" s="11">
        <v>0</v>
      </c>
      <c r="K355" s="12">
        <v>5.4726259999999999E-2</v>
      </c>
      <c r="L355" s="16">
        <v>2017</v>
      </c>
      <c r="M355" s="12">
        <v>5.4726259999999999E-2</v>
      </c>
      <c r="N355" s="43" t="s">
        <v>1478</v>
      </c>
      <c r="O355" s="21" t="s">
        <v>37</v>
      </c>
      <c r="P355" s="21" t="s">
        <v>37</v>
      </c>
      <c r="Q355" s="21" t="s">
        <v>37</v>
      </c>
      <c r="R355" s="32" t="s">
        <v>37</v>
      </c>
      <c r="S355" s="32" t="s">
        <v>37</v>
      </c>
      <c r="T355" s="21" t="s">
        <v>37</v>
      </c>
      <c r="U355" s="21" t="s">
        <v>37</v>
      </c>
      <c r="V355" s="21" t="s">
        <v>37</v>
      </c>
      <c r="W355" s="36">
        <v>1</v>
      </c>
      <c r="X355" s="40" t="s">
        <v>37</v>
      </c>
      <c r="Y355" s="40" t="s">
        <v>37</v>
      </c>
    </row>
    <row r="356" spans="1:25" ht="62.25" customHeight="1" x14ac:dyDescent="0.25">
      <c r="A356" s="79" t="s">
        <v>407</v>
      </c>
      <c r="B356" s="80" t="s">
        <v>1678</v>
      </c>
      <c r="C356" s="81" t="s">
        <v>1679</v>
      </c>
      <c r="D356" s="11">
        <v>0</v>
      </c>
      <c r="E356" s="12" t="s">
        <v>1475</v>
      </c>
      <c r="F356" s="11">
        <v>8.673436599999999E-3</v>
      </c>
      <c r="G356" s="11">
        <v>0</v>
      </c>
      <c r="H356" s="11">
        <v>0</v>
      </c>
      <c r="I356" s="11">
        <v>0</v>
      </c>
      <c r="J356" s="11">
        <v>0</v>
      </c>
      <c r="K356" s="12">
        <v>7.3503700000000002E-3</v>
      </c>
      <c r="L356" s="16">
        <v>2017</v>
      </c>
      <c r="M356" s="12">
        <v>7.3503700000000002E-3</v>
      </c>
      <c r="N356" s="43" t="s">
        <v>1478</v>
      </c>
      <c r="O356" s="21" t="s">
        <v>37</v>
      </c>
      <c r="P356" s="21" t="s">
        <v>37</v>
      </c>
      <c r="Q356" s="21" t="s">
        <v>37</v>
      </c>
      <c r="R356" s="32" t="s">
        <v>37</v>
      </c>
      <c r="S356" s="32" t="s">
        <v>37</v>
      </c>
      <c r="T356" s="21" t="s">
        <v>37</v>
      </c>
      <c r="U356" s="21" t="s">
        <v>37</v>
      </c>
      <c r="V356" s="21" t="s">
        <v>37</v>
      </c>
      <c r="W356" s="36">
        <v>1</v>
      </c>
      <c r="X356" s="40" t="s">
        <v>37</v>
      </c>
      <c r="Y356" s="40" t="s">
        <v>37</v>
      </c>
    </row>
    <row r="357" spans="1:25" ht="62.25" customHeight="1" x14ac:dyDescent="0.25">
      <c r="A357" s="79" t="s">
        <v>407</v>
      </c>
      <c r="B357" s="80" t="s">
        <v>1680</v>
      </c>
      <c r="C357" s="81" t="s">
        <v>1681</v>
      </c>
      <c r="D357" s="11">
        <v>0</v>
      </c>
      <c r="E357" s="12" t="s">
        <v>1475</v>
      </c>
      <c r="F357" s="11">
        <v>4.2805089999999997E-2</v>
      </c>
      <c r="G357" s="11">
        <v>0</v>
      </c>
      <c r="H357" s="11">
        <v>0</v>
      </c>
      <c r="I357" s="11">
        <v>0</v>
      </c>
      <c r="J357" s="11">
        <v>0</v>
      </c>
      <c r="K357" s="12">
        <v>3.6275500000000002E-2</v>
      </c>
      <c r="L357" s="16">
        <v>2017</v>
      </c>
      <c r="M357" s="12">
        <v>3.6275500000000002E-2</v>
      </c>
      <c r="N357" s="43" t="s">
        <v>1478</v>
      </c>
      <c r="O357" s="21" t="s">
        <v>37</v>
      </c>
      <c r="P357" s="21" t="s">
        <v>37</v>
      </c>
      <c r="Q357" s="21" t="s">
        <v>37</v>
      </c>
      <c r="R357" s="32" t="s">
        <v>37</v>
      </c>
      <c r="S357" s="32" t="s">
        <v>37</v>
      </c>
      <c r="T357" s="21" t="s">
        <v>37</v>
      </c>
      <c r="U357" s="21" t="s">
        <v>37</v>
      </c>
      <c r="V357" s="21" t="s">
        <v>37</v>
      </c>
      <c r="W357" s="36">
        <v>1</v>
      </c>
      <c r="X357" s="40" t="s">
        <v>37</v>
      </c>
      <c r="Y357" s="40" t="s">
        <v>37</v>
      </c>
    </row>
    <row r="358" spans="1:25" ht="62.25" customHeight="1" x14ac:dyDescent="0.25">
      <c r="A358" s="79" t="s">
        <v>407</v>
      </c>
      <c r="B358" s="80" t="s">
        <v>492</v>
      </c>
      <c r="C358" s="81" t="s">
        <v>493</v>
      </c>
      <c r="D358" s="11">
        <v>1.4212872236399998</v>
      </c>
      <c r="E358" s="12" t="s">
        <v>1475</v>
      </c>
      <c r="F358" s="11">
        <v>0.6443926310000001</v>
      </c>
      <c r="G358" s="11">
        <v>0</v>
      </c>
      <c r="H358" s="11">
        <v>0</v>
      </c>
      <c r="I358" s="11">
        <v>0</v>
      </c>
      <c r="J358" s="11">
        <v>0</v>
      </c>
      <c r="K358" s="12">
        <v>0.54609545000000004</v>
      </c>
      <c r="L358" s="16">
        <v>2017</v>
      </c>
      <c r="M358" s="12">
        <v>1.18473845</v>
      </c>
      <c r="N358" s="43" t="s">
        <v>1478</v>
      </c>
      <c r="O358" s="21" t="s">
        <v>37</v>
      </c>
      <c r="P358" s="21" t="s">
        <v>37</v>
      </c>
      <c r="Q358" s="21" t="s">
        <v>37</v>
      </c>
      <c r="R358" s="32" t="s">
        <v>37</v>
      </c>
      <c r="S358" s="32" t="s">
        <v>37</v>
      </c>
      <c r="T358" s="21" t="s">
        <v>37</v>
      </c>
      <c r="U358" s="21" t="s">
        <v>37</v>
      </c>
      <c r="V358" s="36">
        <v>2</v>
      </c>
      <c r="W358" s="36">
        <v>2</v>
      </c>
      <c r="X358" s="40" t="s">
        <v>37</v>
      </c>
      <c r="Y358" s="40" t="s">
        <v>37</v>
      </c>
    </row>
    <row r="359" spans="1:25" ht="62.25" customHeight="1" x14ac:dyDescent="0.25">
      <c r="A359" s="79" t="s">
        <v>407</v>
      </c>
      <c r="B359" s="80" t="s">
        <v>1682</v>
      </c>
      <c r="C359" s="81" t="s">
        <v>496</v>
      </c>
      <c r="D359" s="11">
        <v>1.3313266455999997</v>
      </c>
      <c r="E359" s="12" t="s">
        <v>1475</v>
      </c>
      <c r="F359" s="11">
        <v>0.4069748138</v>
      </c>
      <c r="G359" s="11">
        <v>0</v>
      </c>
      <c r="H359" s="11">
        <v>0</v>
      </c>
      <c r="I359" s="11">
        <v>0</v>
      </c>
      <c r="J359" s="11">
        <v>0</v>
      </c>
      <c r="K359" s="12">
        <v>0.34489391000000003</v>
      </c>
      <c r="L359" s="16">
        <v>2017</v>
      </c>
      <c r="M359" s="12">
        <v>0.94311391</v>
      </c>
      <c r="N359" s="43" t="s">
        <v>1478</v>
      </c>
      <c r="O359" s="21" t="s">
        <v>37</v>
      </c>
      <c r="P359" s="21" t="s">
        <v>37</v>
      </c>
      <c r="Q359" s="21" t="s">
        <v>37</v>
      </c>
      <c r="R359" s="32" t="s">
        <v>37</v>
      </c>
      <c r="S359" s="32" t="s">
        <v>37</v>
      </c>
      <c r="T359" s="21" t="s">
        <v>37</v>
      </c>
      <c r="U359" s="21" t="s">
        <v>37</v>
      </c>
      <c r="V359" s="36">
        <v>2</v>
      </c>
      <c r="W359" s="36">
        <v>1</v>
      </c>
      <c r="X359" s="40" t="s">
        <v>37</v>
      </c>
      <c r="Y359" s="40" t="s">
        <v>37</v>
      </c>
    </row>
    <row r="360" spans="1:25" ht="62.25" customHeight="1" x14ac:dyDescent="0.25">
      <c r="A360" s="79" t="s">
        <v>407</v>
      </c>
      <c r="B360" s="80" t="s">
        <v>1683</v>
      </c>
      <c r="C360" s="81" t="s">
        <v>1684</v>
      </c>
      <c r="D360" s="11">
        <v>0.13504212639999996</v>
      </c>
      <c r="E360" s="12" t="s">
        <v>1475</v>
      </c>
      <c r="F360" s="11">
        <v>7.1601420599999993E-2</v>
      </c>
      <c r="G360" s="11">
        <v>0</v>
      </c>
      <c r="H360" s="11">
        <v>0</v>
      </c>
      <c r="I360" s="11">
        <v>0</v>
      </c>
      <c r="J360" s="11">
        <v>0</v>
      </c>
      <c r="K360" s="12">
        <v>6.0679169999999998E-2</v>
      </c>
      <c r="L360" s="16">
        <v>2017</v>
      </c>
      <c r="M360" s="12">
        <v>0.12135916999999999</v>
      </c>
      <c r="N360" s="43" t="s">
        <v>1478</v>
      </c>
      <c r="O360" s="21" t="s">
        <v>37</v>
      </c>
      <c r="P360" s="21" t="s">
        <v>37</v>
      </c>
      <c r="Q360" s="21" t="s">
        <v>37</v>
      </c>
      <c r="R360" s="32" t="s">
        <v>37</v>
      </c>
      <c r="S360" s="32" t="s">
        <v>37</v>
      </c>
      <c r="T360" s="21" t="s">
        <v>37</v>
      </c>
      <c r="U360" s="21" t="s">
        <v>37</v>
      </c>
      <c r="V360" s="36">
        <v>3</v>
      </c>
      <c r="W360" s="36">
        <v>3</v>
      </c>
      <c r="X360" s="40" t="s">
        <v>37</v>
      </c>
      <c r="Y360" s="40" t="s">
        <v>37</v>
      </c>
    </row>
    <row r="361" spans="1:25" ht="62.25" customHeight="1" x14ac:dyDescent="0.25">
      <c r="A361" s="79" t="s">
        <v>407</v>
      </c>
      <c r="B361" s="80" t="s">
        <v>1685</v>
      </c>
      <c r="C361" s="81" t="s">
        <v>1686</v>
      </c>
      <c r="D361" s="11">
        <v>5.3122207599999992E-2</v>
      </c>
      <c r="E361" s="12" t="s">
        <v>1475</v>
      </c>
      <c r="F361" s="11">
        <v>2.8169066199999999E-2</v>
      </c>
      <c r="G361" s="11">
        <v>0</v>
      </c>
      <c r="H361" s="11">
        <v>0</v>
      </c>
      <c r="I361" s="11">
        <v>0</v>
      </c>
      <c r="J361" s="11">
        <v>0</v>
      </c>
      <c r="K361" s="12">
        <v>2.3872089999999999E-2</v>
      </c>
      <c r="L361" s="16">
        <v>2017</v>
      </c>
      <c r="M361" s="12">
        <v>4.7742090000000001E-2</v>
      </c>
      <c r="N361" s="43" t="s">
        <v>1478</v>
      </c>
      <c r="O361" s="21" t="s">
        <v>37</v>
      </c>
      <c r="P361" s="21" t="s">
        <v>37</v>
      </c>
      <c r="Q361" s="21" t="s">
        <v>37</v>
      </c>
      <c r="R361" s="32" t="s">
        <v>37</v>
      </c>
      <c r="S361" s="32" t="s">
        <v>37</v>
      </c>
      <c r="T361" s="21" t="s">
        <v>37</v>
      </c>
      <c r="U361" s="21" t="s">
        <v>37</v>
      </c>
      <c r="V361" s="36">
        <v>1</v>
      </c>
      <c r="W361" s="36">
        <v>1</v>
      </c>
      <c r="X361" s="40" t="s">
        <v>37</v>
      </c>
      <c r="Y361" s="40" t="s">
        <v>37</v>
      </c>
    </row>
    <row r="362" spans="1:25" ht="62.25" customHeight="1" x14ac:dyDescent="0.25">
      <c r="A362" s="79" t="s">
        <v>407</v>
      </c>
      <c r="B362" s="80" t="s">
        <v>1687</v>
      </c>
      <c r="C362" s="81" t="s">
        <v>1688</v>
      </c>
      <c r="D362" s="11">
        <v>5.3774273239999983E-2</v>
      </c>
      <c r="E362" s="12" t="s">
        <v>1475</v>
      </c>
      <c r="F362" s="11">
        <v>2.8509861999999993E-2</v>
      </c>
      <c r="G362" s="11">
        <v>0</v>
      </c>
      <c r="H362" s="11">
        <v>0</v>
      </c>
      <c r="I362" s="11">
        <v>0</v>
      </c>
      <c r="J362" s="11">
        <v>0</v>
      </c>
      <c r="K362" s="12">
        <v>2.4160899999999999E-2</v>
      </c>
      <c r="L362" s="16">
        <v>2017</v>
      </c>
      <c r="M362" s="12">
        <v>4.8323900000000003E-2</v>
      </c>
      <c r="N362" s="43" t="s">
        <v>1478</v>
      </c>
      <c r="O362" s="21" t="s">
        <v>37</v>
      </c>
      <c r="P362" s="21" t="s">
        <v>37</v>
      </c>
      <c r="Q362" s="21" t="s">
        <v>37</v>
      </c>
      <c r="R362" s="32" t="s">
        <v>37</v>
      </c>
      <c r="S362" s="32" t="s">
        <v>37</v>
      </c>
      <c r="T362" s="21" t="s">
        <v>37</v>
      </c>
      <c r="U362" s="21" t="s">
        <v>37</v>
      </c>
      <c r="V362" s="36">
        <v>1</v>
      </c>
      <c r="W362" s="36">
        <v>1</v>
      </c>
      <c r="X362" s="40" t="s">
        <v>37</v>
      </c>
      <c r="Y362" s="40" t="s">
        <v>37</v>
      </c>
    </row>
    <row r="363" spans="1:25" ht="62.25" customHeight="1" x14ac:dyDescent="0.25">
      <c r="A363" s="79" t="s">
        <v>407</v>
      </c>
      <c r="B363" s="80" t="s">
        <v>1689</v>
      </c>
      <c r="C363" s="81" t="s">
        <v>1690</v>
      </c>
      <c r="D363" s="11">
        <v>8.653556431999998E-2</v>
      </c>
      <c r="E363" s="12" t="s">
        <v>1475</v>
      </c>
      <c r="F363" s="11">
        <v>4.5883721800000006E-2</v>
      </c>
      <c r="G363" s="11">
        <v>0</v>
      </c>
      <c r="H363" s="11">
        <v>0</v>
      </c>
      <c r="I363" s="11">
        <v>0</v>
      </c>
      <c r="J363" s="11">
        <v>0</v>
      </c>
      <c r="K363" s="12">
        <v>3.8884510000000004E-2</v>
      </c>
      <c r="L363" s="16">
        <v>2017</v>
      </c>
      <c r="M363" s="12">
        <v>7.7768510000000013E-2</v>
      </c>
      <c r="N363" s="43" t="s">
        <v>1478</v>
      </c>
      <c r="O363" s="21" t="s">
        <v>37</v>
      </c>
      <c r="P363" s="21" t="s">
        <v>37</v>
      </c>
      <c r="Q363" s="21" t="s">
        <v>37</v>
      </c>
      <c r="R363" s="32" t="s">
        <v>37</v>
      </c>
      <c r="S363" s="32" t="s">
        <v>37</v>
      </c>
      <c r="T363" s="21" t="s">
        <v>37</v>
      </c>
      <c r="U363" s="21" t="s">
        <v>37</v>
      </c>
      <c r="V363" s="36">
        <v>1</v>
      </c>
      <c r="W363" s="36">
        <v>1</v>
      </c>
      <c r="X363" s="40" t="s">
        <v>37</v>
      </c>
      <c r="Y363" s="40" t="s">
        <v>37</v>
      </c>
    </row>
    <row r="364" spans="1:25" ht="62.25" customHeight="1" x14ac:dyDescent="0.25">
      <c r="A364" s="79" t="s">
        <v>407</v>
      </c>
      <c r="B364" s="80" t="s">
        <v>1691</v>
      </c>
      <c r="C364" s="81" t="s">
        <v>1692</v>
      </c>
      <c r="D364" s="11">
        <v>0.17864595604</v>
      </c>
      <c r="E364" s="12" t="s">
        <v>1475</v>
      </c>
      <c r="F364" s="11">
        <v>9.4723438000000007E-2</v>
      </c>
      <c r="G364" s="11">
        <v>0</v>
      </c>
      <c r="H364" s="11">
        <v>0</v>
      </c>
      <c r="I364" s="11">
        <v>0</v>
      </c>
      <c r="J364" s="11">
        <v>0</v>
      </c>
      <c r="K364" s="12">
        <v>8.0274100000000015E-2</v>
      </c>
      <c r="L364" s="16">
        <v>2017</v>
      </c>
      <c r="M364" s="12">
        <v>0.16054710000000003</v>
      </c>
      <c r="N364" s="43" t="s">
        <v>1478</v>
      </c>
      <c r="O364" s="21" t="s">
        <v>37</v>
      </c>
      <c r="P364" s="21" t="s">
        <v>37</v>
      </c>
      <c r="Q364" s="21" t="s">
        <v>37</v>
      </c>
      <c r="R364" s="32" t="s">
        <v>37</v>
      </c>
      <c r="S364" s="32" t="s">
        <v>37</v>
      </c>
      <c r="T364" s="21" t="s">
        <v>37</v>
      </c>
      <c r="U364" s="21" t="s">
        <v>37</v>
      </c>
      <c r="V364" s="36">
        <v>3</v>
      </c>
      <c r="W364" s="36">
        <v>3</v>
      </c>
      <c r="X364" s="40" t="s">
        <v>37</v>
      </c>
      <c r="Y364" s="40" t="s">
        <v>37</v>
      </c>
    </row>
    <row r="365" spans="1:25" ht="62.25" customHeight="1" x14ac:dyDescent="0.25">
      <c r="A365" s="79" t="s">
        <v>407</v>
      </c>
      <c r="B365" s="80" t="s">
        <v>1693</v>
      </c>
      <c r="C365" s="81" t="s">
        <v>1694</v>
      </c>
      <c r="D365" s="11">
        <v>5.4956003119999999E-2</v>
      </c>
      <c r="E365" s="12" t="s">
        <v>1475</v>
      </c>
      <c r="F365" s="11">
        <v>2.9139415599999999E-2</v>
      </c>
      <c r="G365" s="11">
        <v>0</v>
      </c>
      <c r="H365" s="11">
        <v>0</v>
      </c>
      <c r="I365" s="11">
        <v>0</v>
      </c>
      <c r="J365" s="11">
        <v>0</v>
      </c>
      <c r="K365" s="12">
        <v>2.4694420000000002E-2</v>
      </c>
      <c r="L365" s="16">
        <v>2017</v>
      </c>
      <c r="M365" s="12">
        <v>4.9388420000000002E-2</v>
      </c>
      <c r="N365" s="43" t="s">
        <v>1478</v>
      </c>
      <c r="O365" s="21" t="s">
        <v>37</v>
      </c>
      <c r="P365" s="21" t="s">
        <v>37</v>
      </c>
      <c r="Q365" s="21" t="s">
        <v>37</v>
      </c>
      <c r="R365" s="32" t="s">
        <v>37</v>
      </c>
      <c r="S365" s="32" t="s">
        <v>37</v>
      </c>
      <c r="T365" s="21" t="s">
        <v>37</v>
      </c>
      <c r="U365" s="21" t="s">
        <v>37</v>
      </c>
      <c r="V365" s="36">
        <v>1</v>
      </c>
      <c r="W365" s="36">
        <v>1</v>
      </c>
      <c r="X365" s="40" t="s">
        <v>37</v>
      </c>
      <c r="Y365" s="40" t="s">
        <v>37</v>
      </c>
    </row>
    <row r="366" spans="1:25" ht="62.25" customHeight="1" x14ac:dyDescent="0.25">
      <c r="A366" s="79" t="s">
        <v>407</v>
      </c>
      <c r="B366" s="80" t="s">
        <v>1695</v>
      </c>
      <c r="C366" s="81" t="s">
        <v>1696</v>
      </c>
      <c r="D366" s="11">
        <v>0</v>
      </c>
      <c r="E366" s="12" t="s">
        <v>1475</v>
      </c>
      <c r="F366" s="11">
        <v>0.1882166552</v>
      </c>
      <c r="G366" s="11">
        <v>0</v>
      </c>
      <c r="H366" s="11">
        <v>0</v>
      </c>
      <c r="I366" s="11">
        <v>0</v>
      </c>
      <c r="J366" s="11">
        <v>0</v>
      </c>
      <c r="K366" s="12">
        <v>0.15950564</v>
      </c>
      <c r="L366" s="16">
        <v>2017</v>
      </c>
      <c r="M366" s="12">
        <v>0.15950564</v>
      </c>
      <c r="N366" s="43" t="s">
        <v>1478</v>
      </c>
      <c r="O366" s="21" t="s">
        <v>37</v>
      </c>
      <c r="P366" s="21" t="s">
        <v>37</v>
      </c>
      <c r="Q366" s="21" t="s">
        <v>37</v>
      </c>
      <c r="R366" s="32" t="s">
        <v>37</v>
      </c>
      <c r="S366" s="32" t="s">
        <v>37</v>
      </c>
      <c r="T366" s="21" t="s">
        <v>37</v>
      </c>
      <c r="U366" s="21" t="s">
        <v>37</v>
      </c>
      <c r="V366" s="21" t="s">
        <v>37</v>
      </c>
      <c r="W366" s="36">
        <v>1</v>
      </c>
      <c r="X366" s="40" t="s">
        <v>37</v>
      </c>
      <c r="Y366" s="40" t="s">
        <v>37</v>
      </c>
    </row>
    <row r="367" spans="1:25" ht="62.25" customHeight="1" x14ac:dyDescent="0.25">
      <c r="A367" s="79" t="s">
        <v>407</v>
      </c>
      <c r="B367" s="80" t="s">
        <v>1697</v>
      </c>
      <c r="C367" s="81" t="s">
        <v>1698</v>
      </c>
      <c r="D367" s="11">
        <v>0</v>
      </c>
      <c r="E367" s="12" t="s">
        <v>1475</v>
      </c>
      <c r="F367" s="11">
        <v>2.1443007199999999E-2</v>
      </c>
      <c r="G367" s="11">
        <v>0</v>
      </c>
      <c r="H367" s="11">
        <v>0</v>
      </c>
      <c r="I367" s="11">
        <v>0</v>
      </c>
      <c r="J367" s="11">
        <v>0</v>
      </c>
      <c r="K367" s="12">
        <v>1.817204E-2</v>
      </c>
      <c r="L367" s="16">
        <v>2017</v>
      </c>
      <c r="M367" s="12">
        <v>1.817204E-2</v>
      </c>
      <c r="N367" s="43" t="s">
        <v>1478</v>
      </c>
      <c r="O367" s="21" t="s">
        <v>37</v>
      </c>
      <c r="P367" s="21" t="s">
        <v>37</v>
      </c>
      <c r="Q367" s="21" t="s">
        <v>37</v>
      </c>
      <c r="R367" s="32" t="s">
        <v>37</v>
      </c>
      <c r="S367" s="32" t="s">
        <v>37</v>
      </c>
      <c r="T367" s="21" t="s">
        <v>37</v>
      </c>
      <c r="U367" s="21" t="s">
        <v>37</v>
      </c>
      <c r="V367" s="21" t="s">
        <v>37</v>
      </c>
      <c r="W367" s="36">
        <v>1</v>
      </c>
      <c r="X367" s="40" t="s">
        <v>37</v>
      </c>
      <c r="Y367" s="40" t="s">
        <v>37</v>
      </c>
    </row>
    <row r="368" spans="1:25" ht="62.25" customHeight="1" x14ac:dyDescent="0.25">
      <c r="A368" s="79" t="s">
        <v>407</v>
      </c>
      <c r="B368" s="80" t="s">
        <v>1699</v>
      </c>
      <c r="C368" s="81" t="s">
        <v>1700</v>
      </c>
      <c r="D368" s="11">
        <v>0</v>
      </c>
      <c r="E368" s="12" t="s">
        <v>1475</v>
      </c>
      <c r="F368" s="11">
        <v>3.0892777600000001E-2</v>
      </c>
      <c r="G368" s="11">
        <v>0</v>
      </c>
      <c r="H368" s="11">
        <v>0</v>
      </c>
      <c r="I368" s="11">
        <v>0</v>
      </c>
      <c r="J368" s="11">
        <v>0</v>
      </c>
      <c r="K368" s="12">
        <v>2.618032E-2</v>
      </c>
      <c r="L368" s="16">
        <v>2017</v>
      </c>
      <c r="M368" s="12">
        <v>2.618032E-2</v>
      </c>
      <c r="N368" s="43" t="s">
        <v>1478</v>
      </c>
      <c r="O368" s="21" t="s">
        <v>37</v>
      </c>
      <c r="P368" s="21" t="s">
        <v>37</v>
      </c>
      <c r="Q368" s="21" t="s">
        <v>37</v>
      </c>
      <c r="R368" s="32" t="s">
        <v>37</v>
      </c>
      <c r="S368" s="32" t="s">
        <v>37</v>
      </c>
      <c r="T368" s="21" t="s">
        <v>37</v>
      </c>
      <c r="U368" s="21" t="s">
        <v>37</v>
      </c>
      <c r="V368" s="21" t="s">
        <v>37</v>
      </c>
      <c r="W368" s="36">
        <v>1</v>
      </c>
      <c r="X368" s="40" t="s">
        <v>37</v>
      </c>
      <c r="Y368" s="40" t="s">
        <v>37</v>
      </c>
    </row>
    <row r="369" spans="1:25" ht="62.25" customHeight="1" x14ac:dyDescent="0.25">
      <c r="A369" s="79" t="s">
        <v>407</v>
      </c>
      <c r="B369" s="80" t="s">
        <v>1701</v>
      </c>
      <c r="C369" s="81" t="s">
        <v>1702</v>
      </c>
      <c r="D369" s="11">
        <v>0</v>
      </c>
      <c r="E369" s="12" t="s">
        <v>1475</v>
      </c>
      <c r="F369" s="11">
        <v>3.2285342799999998E-2</v>
      </c>
      <c r="G369" s="11">
        <v>0</v>
      </c>
      <c r="H369" s="11">
        <v>0</v>
      </c>
      <c r="I369" s="11">
        <v>0</v>
      </c>
      <c r="J369" s="11">
        <v>0</v>
      </c>
      <c r="K369" s="12">
        <v>2.736046E-2</v>
      </c>
      <c r="L369" s="16">
        <v>2017</v>
      </c>
      <c r="M369" s="12">
        <v>2.736046E-2</v>
      </c>
      <c r="N369" s="43" t="s">
        <v>1478</v>
      </c>
      <c r="O369" s="21" t="s">
        <v>37</v>
      </c>
      <c r="P369" s="21" t="s">
        <v>37</v>
      </c>
      <c r="Q369" s="21" t="s">
        <v>37</v>
      </c>
      <c r="R369" s="32" t="s">
        <v>37</v>
      </c>
      <c r="S369" s="32" t="s">
        <v>37</v>
      </c>
      <c r="T369" s="21" t="s">
        <v>37</v>
      </c>
      <c r="U369" s="21" t="s">
        <v>37</v>
      </c>
      <c r="V369" s="21" t="s">
        <v>37</v>
      </c>
      <c r="W369" s="36">
        <v>1</v>
      </c>
      <c r="X369" s="40" t="s">
        <v>37</v>
      </c>
      <c r="Y369" s="40" t="s">
        <v>37</v>
      </c>
    </row>
    <row r="370" spans="1:25" ht="62.25" customHeight="1" x14ac:dyDescent="0.25">
      <c r="A370" s="79" t="s">
        <v>407</v>
      </c>
      <c r="B370" s="80" t="s">
        <v>1703</v>
      </c>
      <c r="C370" s="81" t="s">
        <v>1704</v>
      </c>
      <c r="D370" s="11">
        <v>0</v>
      </c>
      <c r="E370" s="12" t="s">
        <v>1475</v>
      </c>
      <c r="F370" s="11">
        <v>3.9157780800000007E-2</v>
      </c>
      <c r="G370" s="11">
        <v>0</v>
      </c>
      <c r="H370" s="11">
        <v>0</v>
      </c>
      <c r="I370" s="11">
        <v>0</v>
      </c>
      <c r="J370" s="11">
        <v>0</v>
      </c>
      <c r="K370" s="12">
        <v>3.3184560000000002E-2</v>
      </c>
      <c r="L370" s="16">
        <v>2017</v>
      </c>
      <c r="M370" s="12">
        <v>3.3184560000000002E-2</v>
      </c>
      <c r="N370" s="43" t="s">
        <v>1478</v>
      </c>
      <c r="O370" s="21" t="s">
        <v>37</v>
      </c>
      <c r="P370" s="21" t="s">
        <v>37</v>
      </c>
      <c r="Q370" s="21" t="s">
        <v>37</v>
      </c>
      <c r="R370" s="32" t="s">
        <v>37</v>
      </c>
      <c r="S370" s="32" t="s">
        <v>37</v>
      </c>
      <c r="T370" s="21" t="s">
        <v>37</v>
      </c>
      <c r="U370" s="21" t="s">
        <v>37</v>
      </c>
      <c r="V370" s="21" t="s">
        <v>37</v>
      </c>
      <c r="W370" s="36">
        <v>1</v>
      </c>
      <c r="X370" s="40" t="s">
        <v>37</v>
      </c>
      <c r="Y370" s="40" t="s">
        <v>37</v>
      </c>
    </row>
    <row r="371" spans="1:25" ht="62.25" customHeight="1" x14ac:dyDescent="0.25">
      <c r="A371" s="79" t="s">
        <v>407</v>
      </c>
      <c r="B371" s="80" t="s">
        <v>1705</v>
      </c>
      <c r="C371" s="81" t="s">
        <v>1706</v>
      </c>
      <c r="D371" s="11">
        <v>0</v>
      </c>
      <c r="E371" s="12" t="s">
        <v>1475</v>
      </c>
      <c r="F371" s="11">
        <v>4.2990456200000006E-2</v>
      </c>
      <c r="G371" s="11">
        <v>0</v>
      </c>
      <c r="H371" s="11">
        <v>0</v>
      </c>
      <c r="I371" s="11">
        <v>0</v>
      </c>
      <c r="J371" s="11">
        <v>0</v>
      </c>
      <c r="K371" s="12">
        <v>3.6432590000000001E-2</v>
      </c>
      <c r="L371" s="16">
        <v>2017</v>
      </c>
      <c r="M371" s="12">
        <v>3.6432590000000001E-2</v>
      </c>
      <c r="N371" s="43" t="s">
        <v>1478</v>
      </c>
      <c r="O371" s="21" t="s">
        <v>37</v>
      </c>
      <c r="P371" s="21" t="s">
        <v>37</v>
      </c>
      <c r="Q371" s="21" t="s">
        <v>37</v>
      </c>
      <c r="R371" s="32" t="s">
        <v>37</v>
      </c>
      <c r="S371" s="32" t="s">
        <v>37</v>
      </c>
      <c r="T371" s="21" t="s">
        <v>37</v>
      </c>
      <c r="U371" s="21" t="s">
        <v>37</v>
      </c>
      <c r="V371" s="21" t="s">
        <v>37</v>
      </c>
      <c r="W371" s="36">
        <v>1</v>
      </c>
      <c r="X371" s="40" t="s">
        <v>37</v>
      </c>
      <c r="Y371" s="40" t="s">
        <v>37</v>
      </c>
    </row>
    <row r="372" spans="1:25" ht="62.25" customHeight="1" x14ac:dyDescent="0.25">
      <c r="A372" s="79" t="s">
        <v>407</v>
      </c>
      <c r="B372" s="80" t="s">
        <v>1707</v>
      </c>
      <c r="C372" s="81" t="s">
        <v>1708</v>
      </c>
      <c r="D372" s="11">
        <v>0</v>
      </c>
      <c r="E372" s="12" t="s">
        <v>1475</v>
      </c>
      <c r="F372" s="11">
        <v>3.4063944999999998E-2</v>
      </c>
      <c r="G372" s="11">
        <v>0</v>
      </c>
      <c r="H372" s="11">
        <v>0</v>
      </c>
      <c r="I372" s="11">
        <v>0</v>
      </c>
      <c r="J372" s="11">
        <v>0</v>
      </c>
      <c r="K372" s="12">
        <v>2.8867750000000001E-2</v>
      </c>
      <c r="L372" s="16">
        <v>2018</v>
      </c>
      <c r="M372" s="12">
        <v>2.8867750000000001E-2</v>
      </c>
      <c r="N372" s="43" t="s">
        <v>1480</v>
      </c>
      <c r="O372" s="21" t="s">
        <v>37</v>
      </c>
      <c r="P372" s="21" t="s">
        <v>37</v>
      </c>
      <c r="Q372" s="21" t="s">
        <v>37</v>
      </c>
      <c r="R372" s="32" t="s">
        <v>37</v>
      </c>
      <c r="S372" s="32" t="s">
        <v>37</v>
      </c>
      <c r="T372" s="21" t="s">
        <v>37</v>
      </c>
      <c r="U372" s="21" t="s">
        <v>37</v>
      </c>
      <c r="V372" s="21" t="s">
        <v>37</v>
      </c>
      <c r="W372" s="36">
        <v>1</v>
      </c>
      <c r="X372" s="40" t="s">
        <v>37</v>
      </c>
      <c r="Y372" s="40" t="s">
        <v>37</v>
      </c>
    </row>
    <row r="373" spans="1:25" ht="62.25" customHeight="1" x14ac:dyDescent="0.25">
      <c r="A373" s="79" t="s">
        <v>407</v>
      </c>
      <c r="B373" s="80" t="s">
        <v>1709</v>
      </c>
      <c r="C373" s="81" t="s">
        <v>1710</v>
      </c>
      <c r="D373" s="11">
        <v>0</v>
      </c>
      <c r="E373" s="12" t="s">
        <v>1475</v>
      </c>
      <c r="F373" s="11">
        <v>0.12567227739999998</v>
      </c>
      <c r="G373" s="11">
        <v>0</v>
      </c>
      <c r="H373" s="11">
        <v>0</v>
      </c>
      <c r="I373" s="11">
        <v>0</v>
      </c>
      <c r="J373" s="11">
        <v>0</v>
      </c>
      <c r="K373" s="12">
        <v>0.10650192999999999</v>
      </c>
      <c r="L373" s="16">
        <v>2018</v>
      </c>
      <c r="M373" s="12">
        <v>0.10650192999999999</v>
      </c>
      <c r="N373" s="43" t="s">
        <v>1478</v>
      </c>
      <c r="O373" s="21" t="s">
        <v>37</v>
      </c>
      <c r="P373" s="21" t="s">
        <v>37</v>
      </c>
      <c r="Q373" s="21" t="s">
        <v>37</v>
      </c>
      <c r="R373" s="32" t="s">
        <v>37</v>
      </c>
      <c r="S373" s="32" t="s">
        <v>37</v>
      </c>
      <c r="T373" s="21" t="s">
        <v>37</v>
      </c>
      <c r="U373" s="21" t="s">
        <v>37</v>
      </c>
      <c r="V373" s="21" t="s">
        <v>37</v>
      </c>
      <c r="W373" s="36">
        <v>2</v>
      </c>
      <c r="X373" s="40" t="s">
        <v>37</v>
      </c>
      <c r="Y373" s="40" t="s">
        <v>37</v>
      </c>
    </row>
    <row r="374" spans="1:25" ht="62.25" customHeight="1" x14ac:dyDescent="0.25">
      <c r="A374" s="79" t="s">
        <v>407</v>
      </c>
      <c r="B374" s="80" t="s">
        <v>1711</v>
      </c>
      <c r="C374" s="81" t="s">
        <v>1712</v>
      </c>
      <c r="D374" s="11">
        <v>0</v>
      </c>
      <c r="E374" s="12" t="s">
        <v>1475</v>
      </c>
      <c r="F374" s="11">
        <v>3.2639354599999996E-2</v>
      </c>
      <c r="G374" s="11">
        <v>0</v>
      </c>
      <c r="H374" s="11">
        <v>0</v>
      </c>
      <c r="I374" s="11">
        <v>0</v>
      </c>
      <c r="J374" s="11">
        <v>0</v>
      </c>
      <c r="K374" s="12">
        <v>2.766047E-2</v>
      </c>
      <c r="L374" s="16" t="s">
        <v>37</v>
      </c>
      <c r="M374" s="12">
        <v>2.766047E-2</v>
      </c>
      <c r="N374" s="43" t="s">
        <v>1478</v>
      </c>
      <c r="O374" s="21" t="s">
        <v>37</v>
      </c>
      <c r="P374" s="21" t="s">
        <v>37</v>
      </c>
      <c r="Q374" s="21" t="s">
        <v>37</v>
      </c>
      <c r="R374" s="32" t="s">
        <v>37</v>
      </c>
      <c r="S374" s="32" t="s">
        <v>37</v>
      </c>
      <c r="T374" s="21" t="s">
        <v>37</v>
      </c>
      <c r="U374" s="21" t="s">
        <v>37</v>
      </c>
      <c r="V374" s="21" t="s">
        <v>37</v>
      </c>
      <c r="W374" s="36">
        <v>15</v>
      </c>
      <c r="X374" s="40" t="s">
        <v>37</v>
      </c>
      <c r="Y374" s="40" t="s">
        <v>37</v>
      </c>
    </row>
    <row r="375" spans="1:25" ht="62.25" customHeight="1" x14ac:dyDescent="0.25">
      <c r="A375" s="79" t="s">
        <v>407</v>
      </c>
      <c r="B375" s="80" t="s">
        <v>1713</v>
      </c>
      <c r="C375" s="81" t="s">
        <v>1714</v>
      </c>
      <c r="D375" s="11">
        <v>0</v>
      </c>
      <c r="E375" s="12" t="s">
        <v>1475</v>
      </c>
      <c r="F375" s="11">
        <v>1.6275598400000001E-2</v>
      </c>
      <c r="G375" s="11">
        <v>0</v>
      </c>
      <c r="H375" s="11">
        <v>0</v>
      </c>
      <c r="I375" s="11">
        <v>0</v>
      </c>
      <c r="J375" s="11">
        <v>0</v>
      </c>
      <c r="K375" s="12">
        <v>1.379288E-2</v>
      </c>
      <c r="L375" s="16" t="s">
        <v>37</v>
      </c>
      <c r="M375" s="12">
        <v>1.379288E-2</v>
      </c>
      <c r="N375" s="43" t="s">
        <v>1478</v>
      </c>
      <c r="O375" s="21" t="s">
        <v>37</v>
      </c>
      <c r="P375" s="21" t="s">
        <v>37</v>
      </c>
      <c r="Q375" s="21" t="s">
        <v>37</v>
      </c>
      <c r="R375" s="32" t="s">
        <v>37</v>
      </c>
      <c r="S375" s="32" t="s">
        <v>37</v>
      </c>
      <c r="T375" s="21" t="s">
        <v>37</v>
      </c>
      <c r="U375" s="21" t="s">
        <v>37</v>
      </c>
      <c r="V375" s="21" t="s">
        <v>37</v>
      </c>
      <c r="W375" s="36">
        <v>11</v>
      </c>
      <c r="X375" s="40" t="s">
        <v>37</v>
      </c>
      <c r="Y375" s="40" t="s">
        <v>37</v>
      </c>
    </row>
    <row r="376" spans="1:25" ht="62.25" customHeight="1" x14ac:dyDescent="0.25">
      <c r="A376" s="79" t="s">
        <v>407</v>
      </c>
      <c r="B376" s="80" t="s">
        <v>1715</v>
      </c>
      <c r="C376" s="81" t="s">
        <v>1716</v>
      </c>
      <c r="D376" s="11">
        <v>0</v>
      </c>
      <c r="E376" s="12" t="s">
        <v>1475</v>
      </c>
      <c r="F376" s="11">
        <v>9.9815019999999997E-3</v>
      </c>
      <c r="G376" s="11">
        <v>0</v>
      </c>
      <c r="H376" s="11">
        <v>0</v>
      </c>
      <c r="I376" s="11">
        <v>0</v>
      </c>
      <c r="J376" s="11">
        <v>0</v>
      </c>
      <c r="K376" s="12">
        <v>8.4588999999999984E-3</v>
      </c>
      <c r="L376" s="16" t="s">
        <v>37</v>
      </c>
      <c r="M376" s="12">
        <v>8.4588999999999984E-3</v>
      </c>
      <c r="N376" s="43" t="s">
        <v>1478</v>
      </c>
      <c r="O376" s="21" t="s">
        <v>37</v>
      </c>
      <c r="P376" s="21" t="s">
        <v>37</v>
      </c>
      <c r="Q376" s="21" t="s">
        <v>37</v>
      </c>
      <c r="R376" s="32" t="s">
        <v>37</v>
      </c>
      <c r="S376" s="32" t="s">
        <v>37</v>
      </c>
      <c r="T376" s="21" t="s">
        <v>37</v>
      </c>
      <c r="U376" s="21" t="s">
        <v>37</v>
      </c>
      <c r="V376" s="21" t="s">
        <v>37</v>
      </c>
      <c r="W376" s="36">
        <v>2</v>
      </c>
      <c r="X376" s="40" t="s">
        <v>37</v>
      </c>
      <c r="Y376" s="40" t="s">
        <v>37</v>
      </c>
    </row>
    <row r="377" spans="1:25" ht="62.25" customHeight="1" x14ac:dyDescent="0.25">
      <c r="A377" s="79" t="s">
        <v>407</v>
      </c>
      <c r="B377" s="80" t="s">
        <v>494</v>
      </c>
      <c r="C377" s="81" t="s">
        <v>495</v>
      </c>
      <c r="D377" s="11">
        <v>2.0915739999999996</v>
      </c>
      <c r="E377" s="12" t="s">
        <v>1475</v>
      </c>
      <c r="F377" s="11">
        <v>1.0384</v>
      </c>
      <c r="G377" s="11">
        <v>0</v>
      </c>
      <c r="H377" s="11">
        <v>0</v>
      </c>
      <c r="I377" s="11">
        <v>0</v>
      </c>
      <c r="J377" s="11">
        <v>0</v>
      </c>
      <c r="K377" s="12">
        <v>0.87995918000000006</v>
      </c>
      <c r="L377" s="16">
        <v>2015</v>
      </c>
      <c r="M377" s="12">
        <v>1.8197896884745763</v>
      </c>
      <c r="N377" s="43" t="s">
        <v>1478</v>
      </c>
      <c r="O377" s="21" t="s">
        <v>37</v>
      </c>
      <c r="P377" s="21" t="s">
        <v>37</v>
      </c>
      <c r="Q377" s="21" t="s">
        <v>37</v>
      </c>
      <c r="R377" s="32">
        <v>2</v>
      </c>
      <c r="S377" s="32">
        <v>2</v>
      </c>
      <c r="T377" s="21" t="s">
        <v>37</v>
      </c>
      <c r="U377" s="21" t="s">
        <v>37</v>
      </c>
      <c r="V377" s="21" t="s">
        <v>37</v>
      </c>
      <c r="W377" s="21" t="s">
        <v>37</v>
      </c>
      <c r="X377" s="40" t="s">
        <v>37</v>
      </c>
      <c r="Y377" s="40" t="s">
        <v>37</v>
      </c>
    </row>
    <row r="378" spans="1:25" ht="62.25" customHeight="1" x14ac:dyDescent="0.25">
      <c r="A378" s="79" t="s">
        <v>407</v>
      </c>
      <c r="B378" s="80" t="s">
        <v>1717</v>
      </c>
      <c r="C378" s="81" t="s">
        <v>1718</v>
      </c>
      <c r="D378" s="11">
        <v>0.66217459999999995</v>
      </c>
      <c r="E378" s="12" t="s">
        <v>1475</v>
      </c>
      <c r="F378" s="11">
        <v>0.35110000000000002</v>
      </c>
      <c r="G378" s="11">
        <v>0</v>
      </c>
      <c r="H378" s="11">
        <v>0</v>
      </c>
      <c r="I378" s="11">
        <v>0</v>
      </c>
      <c r="J378" s="11">
        <v>0</v>
      </c>
      <c r="K378" s="12">
        <v>0.29750321000000002</v>
      </c>
      <c r="L378" s="16">
        <v>2015</v>
      </c>
      <c r="M378" s="12">
        <v>0.59504558288135601</v>
      </c>
      <c r="N378" s="43" t="s">
        <v>1478</v>
      </c>
      <c r="O378" s="21" t="s">
        <v>37</v>
      </c>
      <c r="P378" s="21" t="s">
        <v>37</v>
      </c>
      <c r="Q378" s="21" t="s">
        <v>37</v>
      </c>
      <c r="R378" s="32">
        <v>0.63</v>
      </c>
      <c r="S378" s="32">
        <v>0.63</v>
      </c>
      <c r="T378" s="21" t="s">
        <v>37</v>
      </c>
      <c r="U378" s="21" t="s">
        <v>37</v>
      </c>
      <c r="V378" s="21" t="s">
        <v>37</v>
      </c>
      <c r="W378" s="21" t="s">
        <v>37</v>
      </c>
      <c r="X378" s="40" t="s">
        <v>37</v>
      </c>
      <c r="Y378" s="40" t="s">
        <v>37</v>
      </c>
    </row>
    <row r="379" spans="1:25" ht="62.25" customHeight="1" x14ac:dyDescent="0.25">
      <c r="A379" s="79" t="s">
        <v>407</v>
      </c>
      <c r="B379" s="80" t="s">
        <v>1719</v>
      </c>
      <c r="C379" s="81" t="s">
        <v>1720</v>
      </c>
      <c r="D379" s="11">
        <v>6.461813199999999</v>
      </c>
      <c r="E379" s="12" t="s">
        <v>1475</v>
      </c>
      <c r="F379" s="11">
        <v>2.5049000000000001</v>
      </c>
      <c r="G379" s="11">
        <v>0</v>
      </c>
      <c r="H379" s="11">
        <v>0</v>
      </c>
      <c r="I379" s="11">
        <v>0</v>
      </c>
      <c r="J379" s="11">
        <v>0</v>
      </c>
      <c r="K379" s="12">
        <v>2.1227687799999999</v>
      </c>
      <c r="L379" s="16">
        <v>2016</v>
      </c>
      <c r="M379" s="12">
        <v>5.026328102033899</v>
      </c>
      <c r="N379" s="43" t="s">
        <v>1478</v>
      </c>
      <c r="O379" s="21" t="s">
        <v>37</v>
      </c>
      <c r="P379" s="21" t="s">
        <v>37</v>
      </c>
      <c r="Q379" s="21" t="s">
        <v>37</v>
      </c>
      <c r="R379" s="32">
        <v>3.6</v>
      </c>
      <c r="S379" s="32">
        <v>3.6</v>
      </c>
      <c r="T379" s="21" t="s">
        <v>37</v>
      </c>
      <c r="U379" s="21" t="s">
        <v>37</v>
      </c>
      <c r="V379" s="21" t="s">
        <v>37</v>
      </c>
      <c r="W379" s="21" t="s">
        <v>37</v>
      </c>
      <c r="X379" s="40" t="s">
        <v>37</v>
      </c>
      <c r="Y379" s="40" t="s">
        <v>37</v>
      </c>
    </row>
    <row r="380" spans="1:25" ht="62.25" customHeight="1" x14ac:dyDescent="0.25">
      <c r="A380" s="79" t="s">
        <v>407</v>
      </c>
      <c r="B380" s="80" t="s">
        <v>1721</v>
      </c>
      <c r="C380" s="81" t="s">
        <v>1722</v>
      </c>
      <c r="D380" s="11">
        <v>6.8959703999999986</v>
      </c>
      <c r="E380" s="12" t="s">
        <v>1475</v>
      </c>
      <c r="F380" s="11">
        <v>4.3537999999999997</v>
      </c>
      <c r="G380" s="11">
        <v>0</v>
      </c>
      <c r="H380" s="11">
        <v>0</v>
      </c>
      <c r="I380" s="11">
        <v>0</v>
      </c>
      <c r="J380" s="11">
        <v>0</v>
      </c>
      <c r="K380" s="12">
        <v>3.6896470499999996</v>
      </c>
      <c r="L380" s="16">
        <v>2017</v>
      </c>
      <c r="M380" s="12">
        <v>6.7882911177966099</v>
      </c>
      <c r="N380" s="43" t="s">
        <v>1478</v>
      </c>
      <c r="O380" s="21" t="s">
        <v>37</v>
      </c>
      <c r="P380" s="21" t="s">
        <v>37</v>
      </c>
      <c r="Q380" s="21" t="s">
        <v>37</v>
      </c>
      <c r="R380" s="32">
        <v>7.56</v>
      </c>
      <c r="S380" s="32">
        <v>7.56</v>
      </c>
      <c r="T380" s="21" t="s">
        <v>37</v>
      </c>
      <c r="U380" s="21" t="s">
        <v>37</v>
      </c>
      <c r="V380" s="21" t="s">
        <v>37</v>
      </c>
      <c r="W380" s="21" t="s">
        <v>37</v>
      </c>
      <c r="X380" s="40" t="s">
        <v>37</v>
      </c>
      <c r="Y380" s="40" t="s">
        <v>37</v>
      </c>
    </row>
    <row r="381" spans="1:25" ht="62.25" customHeight="1" x14ac:dyDescent="0.25">
      <c r="A381" s="79" t="s">
        <v>407</v>
      </c>
      <c r="B381" s="80" t="s">
        <v>1723</v>
      </c>
      <c r="C381" s="81" t="s">
        <v>1724</v>
      </c>
      <c r="D381" s="11">
        <v>0.66632379999999991</v>
      </c>
      <c r="E381" s="12" t="s">
        <v>1475</v>
      </c>
      <c r="F381" s="11">
        <v>0.3533</v>
      </c>
      <c r="G381" s="11">
        <v>0</v>
      </c>
      <c r="H381" s="11">
        <v>0</v>
      </c>
      <c r="I381" s="11">
        <v>0</v>
      </c>
      <c r="J381" s="11">
        <v>0</v>
      </c>
      <c r="K381" s="12">
        <v>0.29941067999999998</v>
      </c>
      <c r="L381" s="16">
        <v>2017</v>
      </c>
      <c r="M381" s="12">
        <v>0.59881745966101696</v>
      </c>
      <c r="N381" s="43" t="s">
        <v>1478</v>
      </c>
      <c r="O381" s="21" t="s">
        <v>37</v>
      </c>
      <c r="P381" s="21" t="s">
        <v>37</v>
      </c>
      <c r="Q381" s="21" t="s">
        <v>37</v>
      </c>
      <c r="R381" s="32">
        <v>0.63</v>
      </c>
      <c r="S381" s="32">
        <v>0.63</v>
      </c>
      <c r="T381" s="21" t="s">
        <v>37</v>
      </c>
      <c r="U381" s="21" t="s">
        <v>37</v>
      </c>
      <c r="V381" s="21" t="s">
        <v>37</v>
      </c>
      <c r="W381" s="21" t="s">
        <v>37</v>
      </c>
      <c r="X381" s="40" t="s">
        <v>37</v>
      </c>
      <c r="Y381" s="40" t="s">
        <v>37</v>
      </c>
    </row>
    <row r="382" spans="1:25" ht="62.25" customHeight="1" x14ac:dyDescent="0.25">
      <c r="A382" s="79" t="s">
        <v>407</v>
      </c>
      <c r="B382" s="80" t="s">
        <v>1725</v>
      </c>
      <c r="C382" s="81" t="s">
        <v>1726</v>
      </c>
      <c r="D382" s="11">
        <v>0</v>
      </c>
      <c r="E382" s="12" t="s">
        <v>1475</v>
      </c>
      <c r="F382" s="11">
        <v>0.35210000000000002</v>
      </c>
      <c r="G382" s="11">
        <v>0</v>
      </c>
      <c r="H382" s="11">
        <v>0</v>
      </c>
      <c r="I382" s="11">
        <v>0</v>
      </c>
      <c r="J382" s="11">
        <v>0</v>
      </c>
      <c r="K382" s="12">
        <v>0.29841949000000001</v>
      </c>
      <c r="L382" s="16">
        <v>2018</v>
      </c>
      <c r="M382" s="12">
        <v>0.29841949000000001</v>
      </c>
      <c r="N382" s="43" t="s">
        <v>1478</v>
      </c>
      <c r="O382" s="21" t="s">
        <v>37</v>
      </c>
      <c r="P382" s="21" t="s">
        <v>37</v>
      </c>
      <c r="Q382" s="21" t="s">
        <v>37</v>
      </c>
      <c r="R382" s="21" t="s">
        <v>37</v>
      </c>
      <c r="S382" s="32">
        <v>0.63</v>
      </c>
      <c r="T382" s="21" t="s">
        <v>37</v>
      </c>
      <c r="U382" s="21" t="s">
        <v>37</v>
      </c>
      <c r="V382" s="21" t="s">
        <v>37</v>
      </c>
      <c r="W382" s="21" t="s">
        <v>37</v>
      </c>
      <c r="X382" s="40" t="s">
        <v>37</v>
      </c>
      <c r="Y382" s="40" t="s">
        <v>37</v>
      </c>
    </row>
    <row r="383" spans="1:25" ht="62.25" customHeight="1" x14ac:dyDescent="0.25">
      <c r="A383" s="79" t="s">
        <v>407</v>
      </c>
      <c r="B383" s="80" t="s">
        <v>1727</v>
      </c>
      <c r="C383" s="81" t="s">
        <v>1728</v>
      </c>
      <c r="D383" s="11">
        <v>0</v>
      </c>
      <c r="E383" s="12" t="s">
        <v>1475</v>
      </c>
      <c r="F383" s="11">
        <v>2.2599999999999999E-2</v>
      </c>
      <c r="G383" s="11">
        <v>0</v>
      </c>
      <c r="H383" s="11">
        <v>0</v>
      </c>
      <c r="I383" s="11">
        <v>0</v>
      </c>
      <c r="J383" s="11">
        <v>0</v>
      </c>
      <c r="K383" s="12">
        <v>1.9163359999999997E-2</v>
      </c>
      <c r="L383" s="16">
        <v>2018</v>
      </c>
      <c r="M383" s="12">
        <v>1.9163359999999997E-2</v>
      </c>
      <c r="N383" s="43" t="s">
        <v>1478</v>
      </c>
      <c r="O383" s="21" t="s">
        <v>37</v>
      </c>
      <c r="P383" s="21" t="s">
        <v>37</v>
      </c>
      <c r="Q383" s="21" t="s">
        <v>37</v>
      </c>
      <c r="R383" s="21" t="s">
        <v>37</v>
      </c>
      <c r="S383" s="32"/>
      <c r="T383" s="21" t="s">
        <v>37</v>
      </c>
      <c r="U383" s="21" t="s">
        <v>37</v>
      </c>
      <c r="V383" s="21" t="s">
        <v>37</v>
      </c>
      <c r="W383" s="21" t="s">
        <v>37</v>
      </c>
      <c r="X383" s="40" t="s">
        <v>37</v>
      </c>
      <c r="Y383" s="40" t="s">
        <v>37</v>
      </c>
    </row>
    <row r="384" spans="1:25" ht="62.25" customHeight="1" x14ac:dyDescent="0.25">
      <c r="A384" s="79" t="s">
        <v>407</v>
      </c>
      <c r="B384" s="80" t="s">
        <v>1729</v>
      </c>
      <c r="C384" s="81" t="s">
        <v>1730</v>
      </c>
      <c r="D384" s="11">
        <v>0</v>
      </c>
      <c r="E384" s="12" t="s">
        <v>1475</v>
      </c>
      <c r="F384" s="11">
        <v>0.17349999999999999</v>
      </c>
      <c r="G384" s="11">
        <v>0</v>
      </c>
      <c r="H384" s="11">
        <v>0</v>
      </c>
      <c r="I384" s="11">
        <v>0</v>
      </c>
      <c r="J384" s="11">
        <v>0</v>
      </c>
      <c r="K384" s="12">
        <v>0.14707468999999998</v>
      </c>
      <c r="L384" s="16">
        <v>2019</v>
      </c>
      <c r="M384" s="12">
        <v>0.14707468999999998</v>
      </c>
      <c r="N384" s="43" t="s">
        <v>1477</v>
      </c>
      <c r="O384" s="21" t="s">
        <v>37</v>
      </c>
      <c r="P384" s="21" t="s">
        <v>37</v>
      </c>
      <c r="Q384" s="21" t="s">
        <v>37</v>
      </c>
      <c r="R384" s="21" t="s">
        <v>37</v>
      </c>
      <c r="S384" s="32">
        <v>0.25</v>
      </c>
      <c r="T384" s="21" t="s">
        <v>37</v>
      </c>
      <c r="U384" s="21" t="s">
        <v>37</v>
      </c>
      <c r="V384" s="21" t="s">
        <v>37</v>
      </c>
      <c r="W384" s="21" t="s">
        <v>37</v>
      </c>
      <c r="X384" s="40" t="s">
        <v>37</v>
      </c>
      <c r="Y384" s="40" t="s">
        <v>37</v>
      </c>
    </row>
    <row r="385" spans="1:25" ht="62.25" customHeight="1" x14ac:dyDescent="0.25">
      <c r="A385" s="79" t="s">
        <v>407</v>
      </c>
      <c r="B385" s="80" t="s">
        <v>1731</v>
      </c>
      <c r="C385" s="81" t="s">
        <v>1732</v>
      </c>
      <c r="D385" s="11">
        <v>0</v>
      </c>
      <c r="E385" s="12" t="s">
        <v>1475</v>
      </c>
      <c r="F385" s="11">
        <v>0.39179999999999998</v>
      </c>
      <c r="G385" s="11">
        <v>0</v>
      </c>
      <c r="H385" s="11">
        <v>0</v>
      </c>
      <c r="I385" s="11">
        <v>0</v>
      </c>
      <c r="J385" s="11">
        <v>0</v>
      </c>
      <c r="K385" s="12">
        <v>0.33202658000000002</v>
      </c>
      <c r="L385" s="16">
        <v>2017</v>
      </c>
      <c r="M385" s="12">
        <v>0.33202658000000002</v>
      </c>
      <c r="N385" s="43" t="s">
        <v>1477</v>
      </c>
      <c r="O385" s="21" t="s">
        <v>37</v>
      </c>
      <c r="P385" s="21" t="s">
        <v>37</v>
      </c>
      <c r="Q385" s="21" t="s">
        <v>37</v>
      </c>
      <c r="R385" s="21" t="s">
        <v>37</v>
      </c>
      <c r="S385" s="32">
        <v>0.63</v>
      </c>
      <c r="T385" s="21" t="s">
        <v>37</v>
      </c>
      <c r="U385" s="21" t="s">
        <v>37</v>
      </c>
      <c r="V385" s="21" t="s">
        <v>37</v>
      </c>
      <c r="W385" s="21" t="s">
        <v>37</v>
      </c>
      <c r="X385" s="40" t="s">
        <v>37</v>
      </c>
      <c r="Y385" s="40" t="s">
        <v>37</v>
      </c>
    </row>
    <row r="386" spans="1:25" ht="62.25" customHeight="1" x14ac:dyDescent="0.25">
      <c r="A386" s="79" t="s">
        <v>405</v>
      </c>
      <c r="B386" s="80" t="s">
        <v>1733</v>
      </c>
      <c r="C386" s="81" t="s">
        <v>1734</v>
      </c>
      <c r="D386" s="11">
        <v>0</v>
      </c>
      <c r="E386" s="12" t="s">
        <v>1475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2">
        <v>5.2646270000000002E-2</v>
      </c>
      <c r="L386" s="16">
        <v>2015</v>
      </c>
      <c r="M386" s="12">
        <v>5.2646270000000002E-2</v>
      </c>
      <c r="N386" s="43" t="s">
        <v>1477</v>
      </c>
      <c r="O386" s="21" t="s">
        <v>37</v>
      </c>
      <c r="P386" s="21" t="s">
        <v>37</v>
      </c>
      <c r="Q386" s="21" t="s">
        <v>37</v>
      </c>
      <c r="R386" s="21" t="s">
        <v>37</v>
      </c>
      <c r="S386" s="21" t="s">
        <v>37</v>
      </c>
      <c r="T386" s="21" t="s">
        <v>37</v>
      </c>
      <c r="U386" s="21" t="s">
        <v>37</v>
      </c>
      <c r="V386" s="21" t="s">
        <v>37</v>
      </c>
      <c r="W386" s="37">
        <v>1</v>
      </c>
      <c r="X386" s="40" t="s">
        <v>37</v>
      </c>
      <c r="Y386" s="40" t="s">
        <v>37</v>
      </c>
    </row>
    <row r="387" spans="1:25" ht="62.25" customHeight="1" x14ac:dyDescent="0.25">
      <c r="A387" s="79" t="s">
        <v>405</v>
      </c>
      <c r="B387" s="80" t="s">
        <v>1735</v>
      </c>
      <c r="C387" s="81" t="s">
        <v>1736</v>
      </c>
      <c r="D387" s="11">
        <v>0</v>
      </c>
      <c r="E387" s="12" t="s">
        <v>1475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2">
        <v>5.2481319999999998E-2</v>
      </c>
      <c r="L387" s="16">
        <v>2015</v>
      </c>
      <c r="M387" s="12">
        <v>5.2481319999999998E-2</v>
      </c>
      <c r="N387" s="43" t="s">
        <v>1477</v>
      </c>
      <c r="O387" s="21" t="s">
        <v>37</v>
      </c>
      <c r="P387" s="21" t="s">
        <v>37</v>
      </c>
      <c r="Q387" s="21" t="s">
        <v>37</v>
      </c>
      <c r="R387" s="21" t="s">
        <v>37</v>
      </c>
      <c r="S387" s="21" t="s">
        <v>37</v>
      </c>
      <c r="T387" s="21" t="s">
        <v>37</v>
      </c>
      <c r="U387" s="21" t="s">
        <v>37</v>
      </c>
      <c r="V387" s="21" t="s">
        <v>37</v>
      </c>
      <c r="W387" s="37">
        <v>1</v>
      </c>
      <c r="X387" s="40" t="s">
        <v>37</v>
      </c>
      <c r="Y387" s="40" t="s">
        <v>37</v>
      </c>
    </row>
    <row r="388" spans="1:25" ht="34.5" customHeight="1" x14ac:dyDescent="0.25">
      <c r="A388" s="73" t="s">
        <v>497</v>
      </c>
      <c r="B388" s="74" t="s">
        <v>498</v>
      </c>
      <c r="C388" s="82" t="s">
        <v>36</v>
      </c>
      <c r="D388" s="9">
        <v>451.21930999973324</v>
      </c>
      <c r="E388" s="10" t="s">
        <v>37</v>
      </c>
      <c r="F388" s="9">
        <v>261.82068259834608</v>
      </c>
      <c r="G388" s="9">
        <v>0</v>
      </c>
      <c r="H388" s="9">
        <v>0</v>
      </c>
      <c r="I388" s="9">
        <v>0</v>
      </c>
      <c r="J388" s="9">
        <v>0</v>
      </c>
      <c r="K388" s="10">
        <v>221.88287172197121</v>
      </c>
      <c r="L388" s="17">
        <v>2015</v>
      </c>
      <c r="M388" s="10">
        <v>432.74685865855525</v>
      </c>
      <c r="N388" s="44" t="s">
        <v>37</v>
      </c>
      <c r="O388" s="22" t="s">
        <v>37</v>
      </c>
      <c r="P388" s="22">
        <f>P389+P612+P816+P832</f>
        <v>131.39889999999994</v>
      </c>
      <c r="Q388" s="22">
        <f>Q389+Q612+Q816+Q832</f>
        <v>136.43389999999997</v>
      </c>
      <c r="R388" s="22">
        <f>R389+R612+R816+R832</f>
        <v>1.53</v>
      </c>
      <c r="S388" s="22">
        <f>S389+S612+S816+S832</f>
        <v>12.830000000000002</v>
      </c>
      <c r="T388" s="22">
        <f>T389+T612+T816+T832</f>
        <v>0</v>
      </c>
      <c r="U388" s="22">
        <f>U389+U612+U816+U832</f>
        <v>0</v>
      </c>
      <c r="V388" s="22">
        <f>V389+V612+V816+V832</f>
        <v>661</v>
      </c>
      <c r="W388" s="22">
        <f>W389+W612+W816+W832</f>
        <v>695</v>
      </c>
      <c r="X388" s="22">
        <f>X389+X612+X816+X832</f>
        <v>0</v>
      </c>
      <c r="Y388" s="22">
        <f>Y389+Y612+Y816+Y832</f>
        <v>60</v>
      </c>
    </row>
    <row r="389" spans="1:25" ht="34.5" customHeight="1" x14ac:dyDescent="0.25">
      <c r="A389" s="73" t="s">
        <v>499</v>
      </c>
      <c r="B389" s="74" t="s">
        <v>500</v>
      </c>
      <c r="C389" s="82" t="s">
        <v>36</v>
      </c>
      <c r="D389" s="9">
        <v>268.22723056092656</v>
      </c>
      <c r="E389" s="10" t="s">
        <v>37</v>
      </c>
      <c r="F389" s="9">
        <v>139.02121819579702</v>
      </c>
      <c r="G389" s="9">
        <v>0</v>
      </c>
      <c r="H389" s="9">
        <v>0</v>
      </c>
      <c r="I389" s="9">
        <v>0</v>
      </c>
      <c r="J389" s="9">
        <v>0</v>
      </c>
      <c r="K389" s="10">
        <v>117.81464490847202</v>
      </c>
      <c r="L389" s="17">
        <v>2015</v>
      </c>
      <c r="M389" s="10">
        <v>215.12065605621564</v>
      </c>
      <c r="N389" s="44" t="s">
        <v>37</v>
      </c>
      <c r="O389" s="22" t="s">
        <v>37</v>
      </c>
      <c r="P389" s="22">
        <f>P390+P399</f>
        <v>0</v>
      </c>
      <c r="Q389" s="22">
        <f>Q390+Q399</f>
        <v>0</v>
      </c>
      <c r="R389" s="22">
        <f t="shared" ref="R389:Y389" si="58">R390+R399</f>
        <v>1.53</v>
      </c>
      <c r="S389" s="22">
        <f t="shared" si="58"/>
        <v>12.830000000000002</v>
      </c>
      <c r="T389" s="22">
        <f t="shared" si="58"/>
        <v>0</v>
      </c>
      <c r="U389" s="22">
        <f t="shared" si="58"/>
        <v>0</v>
      </c>
      <c r="V389" s="22">
        <f t="shared" si="58"/>
        <v>647</v>
      </c>
      <c r="W389" s="22">
        <f t="shared" si="58"/>
        <v>654</v>
      </c>
      <c r="X389" s="22">
        <f t="shared" si="58"/>
        <v>0</v>
      </c>
      <c r="Y389" s="22">
        <f t="shared" si="58"/>
        <v>60</v>
      </c>
    </row>
    <row r="390" spans="1:25" ht="34.5" customHeight="1" x14ac:dyDescent="0.25">
      <c r="A390" s="73" t="s">
        <v>501</v>
      </c>
      <c r="B390" s="74" t="s">
        <v>502</v>
      </c>
      <c r="C390" s="82" t="s">
        <v>36</v>
      </c>
      <c r="D390" s="9">
        <f>SUM(D391:D398)</f>
        <v>6.6667706526113975</v>
      </c>
      <c r="E390" s="10" t="s">
        <v>37</v>
      </c>
      <c r="F390" s="9">
        <v>3.9470933316000001</v>
      </c>
      <c r="G390" s="9">
        <v>0</v>
      </c>
      <c r="H390" s="9">
        <v>0</v>
      </c>
      <c r="I390" s="9">
        <v>0</v>
      </c>
      <c r="J390" s="9">
        <v>0</v>
      </c>
      <c r="K390" s="10">
        <v>3.345001450318434</v>
      </c>
      <c r="L390" s="17">
        <v>2015</v>
      </c>
      <c r="M390" s="10">
        <v>5.1843340643688913</v>
      </c>
      <c r="N390" s="44" t="s">
        <v>37</v>
      </c>
      <c r="O390" s="22" t="s">
        <v>37</v>
      </c>
      <c r="P390" s="22">
        <f t="shared" ref="P390" si="59">SUM(P391:P398)</f>
        <v>0</v>
      </c>
      <c r="Q390" s="22">
        <f>SUM(Q391:Q398)</f>
        <v>0</v>
      </c>
      <c r="R390" s="22">
        <f t="shared" ref="R390" si="60">SUM(R391:R398)</f>
        <v>0</v>
      </c>
      <c r="S390" s="22">
        <f t="shared" ref="S390" si="61">SUM(S391:S398)</f>
        <v>0</v>
      </c>
      <c r="T390" s="22">
        <f t="shared" ref="T390" si="62">SUM(T391:T398)</f>
        <v>0</v>
      </c>
      <c r="U390" s="22">
        <f t="shared" ref="U390" si="63">SUM(U391:U398)</f>
        <v>0</v>
      </c>
      <c r="V390" s="22">
        <f t="shared" ref="V390" si="64">SUM(V391:V398)</f>
        <v>73</v>
      </c>
      <c r="W390" s="22">
        <f t="shared" ref="W390" si="65">SUM(W391:W398)</f>
        <v>64</v>
      </c>
      <c r="X390" s="22">
        <f t="shared" ref="X390" si="66">SUM(X391:X398)</f>
        <v>0</v>
      </c>
      <c r="Y390" s="22">
        <f t="shared" ref="Y390" si="67">SUM(Y391:Y398)</f>
        <v>0</v>
      </c>
    </row>
    <row r="391" spans="1:25" ht="66.75" customHeight="1" x14ac:dyDescent="0.25">
      <c r="A391" s="76" t="s">
        <v>501</v>
      </c>
      <c r="B391" s="77" t="s">
        <v>503</v>
      </c>
      <c r="C391" s="78" t="s">
        <v>504</v>
      </c>
      <c r="D391" s="11">
        <v>0</v>
      </c>
      <c r="E391" s="12" t="s">
        <v>1475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2">
        <v>0</v>
      </c>
      <c r="L391" s="16">
        <v>2015</v>
      </c>
      <c r="M391" s="12">
        <v>0</v>
      </c>
      <c r="N391" s="43" t="s">
        <v>1477</v>
      </c>
      <c r="O391" s="21" t="s">
        <v>37</v>
      </c>
      <c r="P391" s="21" t="s">
        <v>37</v>
      </c>
      <c r="Q391" s="21" t="s">
        <v>37</v>
      </c>
      <c r="R391" s="21" t="s">
        <v>37</v>
      </c>
      <c r="S391" s="21" t="s">
        <v>37</v>
      </c>
      <c r="T391" s="21" t="s">
        <v>37</v>
      </c>
      <c r="U391" s="21" t="s">
        <v>37</v>
      </c>
      <c r="V391" s="40">
        <v>2</v>
      </c>
      <c r="W391" s="40">
        <v>2</v>
      </c>
      <c r="X391" s="40" t="s">
        <v>37</v>
      </c>
      <c r="Y391" s="40" t="s">
        <v>37</v>
      </c>
    </row>
    <row r="392" spans="1:25" ht="66.75" customHeight="1" x14ac:dyDescent="0.25">
      <c r="A392" s="76" t="s">
        <v>501</v>
      </c>
      <c r="B392" s="77" t="s">
        <v>505</v>
      </c>
      <c r="C392" s="78" t="s">
        <v>506</v>
      </c>
      <c r="D392" s="11">
        <v>0</v>
      </c>
      <c r="E392" s="12" t="s">
        <v>1475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2">
        <v>0</v>
      </c>
      <c r="L392" s="16">
        <v>2015</v>
      </c>
      <c r="M392" s="12">
        <v>0</v>
      </c>
      <c r="N392" s="43" t="s">
        <v>1477</v>
      </c>
      <c r="O392" s="21" t="s">
        <v>37</v>
      </c>
      <c r="P392" s="21" t="s">
        <v>37</v>
      </c>
      <c r="Q392" s="21" t="s">
        <v>37</v>
      </c>
      <c r="R392" s="21" t="s">
        <v>37</v>
      </c>
      <c r="S392" s="21" t="s">
        <v>37</v>
      </c>
      <c r="T392" s="21" t="s">
        <v>37</v>
      </c>
      <c r="U392" s="21" t="s">
        <v>37</v>
      </c>
      <c r="V392" s="40">
        <v>21</v>
      </c>
      <c r="W392" s="40">
        <v>18</v>
      </c>
      <c r="X392" s="40" t="s">
        <v>37</v>
      </c>
      <c r="Y392" s="40" t="s">
        <v>37</v>
      </c>
    </row>
    <row r="393" spans="1:25" ht="66.75" customHeight="1" x14ac:dyDescent="0.25">
      <c r="A393" s="76" t="s">
        <v>501</v>
      </c>
      <c r="B393" s="85" t="s">
        <v>507</v>
      </c>
      <c r="C393" s="86" t="s">
        <v>508</v>
      </c>
      <c r="D393" s="11">
        <v>0.67824752200799987</v>
      </c>
      <c r="E393" s="12" t="s">
        <v>1475</v>
      </c>
      <c r="F393" s="11">
        <v>0.38763663159999995</v>
      </c>
      <c r="G393" s="11">
        <v>0</v>
      </c>
      <c r="H393" s="11">
        <v>0</v>
      </c>
      <c r="I393" s="11">
        <v>0</v>
      </c>
      <c r="J393" s="11">
        <v>0</v>
      </c>
      <c r="K393" s="12">
        <v>0.32850562</v>
      </c>
      <c r="L393" s="16">
        <v>2015</v>
      </c>
      <c r="M393" s="12">
        <v>0.63327021999999999</v>
      </c>
      <c r="N393" s="43" t="s">
        <v>1477</v>
      </c>
      <c r="O393" s="21" t="s">
        <v>37</v>
      </c>
      <c r="P393" s="21" t="s">
        <v>37</v>
      </c>
      <c r="Q393" s="21" t="s">
        <v>37</v>
      </c>
      <c r="R393" s="21" t="s">
        <v>37</v>
      </c>
      <c r="S393" s="21" t="s">
        <v>37</v>
      </c>
      <c r="T393" s="21" t="s">
        <v>37</v>
      </c>
      <c r="U393" s="21" t="s">
        <v>37</v>
      </c>
      <c r="V393" s="40">
        <v>10</v>
      </c>
      <c r="W393" s="40">
        <v>10</v>
      </c>
      <c r="X393" s="40" t="s">
        <v>37</v>
      </c>
      <c r="Y393" s="40" t="s">
        <v>37</v>
      </c>
    </row>
    <row r="394" spans="1:25" ht="66.75" customHeight="1" x14ac:dyDescent="0.25">
      <c r="A394" s="87" t="s">
        <v>501</v>
      </c>
      <c r="B394" s="80" t="s">
        <v>509</v>
      </c>
      <c r="C394" s="78" t="s">
        <v>510</v>
      </c>
      <c r="D394" s="11">
        <v>0</v>
      </c>
      <c r="E394" s="12" t="s">
        <v>1475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2">
        <v>0</v>
      </c>
      <c r="L394" s="16">
        <v>2015</v>
      </c>
      <c r="M394" s="12">
        <v>0</v>
      </c>
      <c r="N394" s="43" t="s">
        <v>1477</v>
      </c>
      <c r="O394" s="21" t="s">
        <v>37</v>
      </c>
      <c r="P394" s="21" t="s">
        <v>37</v>
      </c>
      <c r="Q394" s="21" t="s">
        <v>37</v>
      </c>
      <c r="R394" s="21" t="s">
        <v>37</v>
      </c>
      <c r="S394" s="21" t="s">
        <v>37</v>
      </c>
      <c r="T394" s="21" t="s">
        <v>37</v>
      </c>
      <c r="U394" s="21" t="s">
        <v>37</v>
      </c>
      <c r="V394" s="21" t="s">
        <v>37</v>
      </c>
      <c r="W394" s="21" t="s">
        <v>37</v>
      </c>
      <c r="X394" s="21" t="s">
        <v>37</v>
      </c>
      <c r="Y394" s="21" t="s">
        <v>37</v>
      </c>
    </row>
    <row r="395" spans="1:25" ht="66.75" customHeight="1" x14ac:dyDescent="0.25">
      <c r="A395" s="79" t="s">
        <v>501</v>
      </c>
      <c r="B395" s="80" t="s">
        <v>1737</v>
      </c>
      <c r="C395" s="81" t="s">
        <v>1738</v>
      </c>
      <c r="D395" s="11">
        <v>0.72082919999999984</v>
      </c>
      <c r="E395" s="12" t="s">
        <v>1475</v>
      </c>
      <c r="F395" s="11">
        <v>0.77929999999999999</v>
      </c>
      <c r="G395" s="11">
        <v>0</v>
      </c>
      <c r="H395" s="11">
        <v>0</v>
      </c>
      <c r="I395" s="11">
        <v>0</v>
      </c>
      <c r="J395" s="11">
        <v>0</v>
      </c>
      <c r="K395" s="12">
        <v>0.66043070999999998</v>
      </c>
      <c r="L395" s="16">
        <v>2015</v>
      </c>
      <c r="M395" s="12">
        <v>0.98432901508474568</v>
      </c>
      <c r="N395" s="43" t="s">
        <v>1477</v>
      </c>
      <c r="O395" s="21" t="s">
        <v>37</v>
      </c>
      <c r="P395" s="21" t="s">
        <v>37</v>
      </c>
      <c r="Q395" s="21" t="s">
        <v>37</v>
      </c>
      <c r="R395" s="21" t="s">
        <v>37</v>
      </c>
      <c r="S395" s="21" t="s">
        <v>37</v>
      </c>
      <c r="T395" s="21" t="s">
        <v>37</v>
      </c>
      <c r="U395" s="21" t="s">
        <v>37</v>
      </c>
      <c r="V395" s="35">
        <v>10</v>
      </c>
      <c r="W395" s="35">
        <v>24</v>
      </c>
      <c r="X395" s="21" t="s">
        <v>37</v>
      </c>
      <c r="Y395" s="21" t="s">
        <v>37</v>
      </c>
    </row>
    <row r="396" spans="1:25" ht="66.75" customHeight="1" x14ac:dyDescent="0.25">
      <c r="A396" s="79" t="s">
        <v>501</v>
      </c>
      <c r="B396" s="80" t="s">
        <v>509</v>
      </c>
      <c r="C396" s="81" t="s">
        <v>1739</v>
      </c>
      <c r="D396" s="11">
        <v>0</v>
      </c>
      <c r="E396" s="12" t="s">
        <v>1475</v>
      </c>
      <c r="F396" s="11"/>
      <c r="G396" s="11">
        <v>0</v>
      </c>
      <c r="H396" s="11">
        <v>0</v>
      </c>
      <c r="I396" s="11">
        <v>0</v>
      </c>
      <c r="J396" s="11">
        <v>0</v>
      </c>
      <c r="K396" s="12">
        <v>1.9956451203184338</v>
      </c>
      <c r="L396" s="16">
        <v>2015</v>
      </c>
      <c r="M396" s="12">
        <v>1.9956451203184338</v>
      </c>
      <c r="N396" s="43" t="s">
        <v>1480</v>
      </c>
      <c r="O396" s="21" t="s">
        <v>37</v>
      </c>
      <c r="P396" s="21" t="s">
        <v>37</v>
      </c>
      <c r="Q396" s="21" t="s">
        <v>37</v>
      </c>
      <c r="R396" s="21" t="s">
        <v>37</v>
      </c>
      <c r="S396" s="21" t="s">
        <v>37</v>
      </c>
      <c r="T396" s="21" t="s">
        <v>37</v>
      </c>
      <c r="U396" s="21" t="s">
        <v>37</v>
      </c>
      <c r="V396" s="21" t="s">
        <v>37</v>
      </c>
      <c r="W396" s="21" t="s">
        <v>37</v>
      </c>
      <c r="X396" s="21" t="s">
        <v>37</v>
      </c>
      <c r="Y396" s="21" t="s">
        <v>37</v>
      </c>
    </row>
    <row r="397" spans="1:25" ht="66.75" customHeight="1" x14ac:dyDescent="0.25">
      <c r="A397" s="76" t="s">
        <v>501</v>
      </c>
      <c r="B397" s="77" t="s">
        <v>511</v>
      </c>
      <c r="C397" s="78" t="s">
        <v>512</v>
      </c>
      <c r="D397" s="11">
        <v>2.5733727066943812</v>
      </c>
      <c r="E397" s="12" t="s">
        <v>1475</v>
      </c>
      <c r="F397" s="11">
        <v>0.4252956</v>
      </c>
      <c r="G397" s="11">
        <v>0</v>
      </c>
      <c r="H397" s="11">
        <v>0</v>
      </c>
      <c r="I397" s="11">
        <v>0</v>
      </c>
      <c r="J397" s="11">
        <v>0</v>
      </c>
      <c r="K397" s="12">
        <v>0.36042000000000002</v>
      </c>
      <c r="L397" s="16">
        <v>2015</v>
      </c>
      <c r="M397" s="12">
        <v>0.36042000000000002</v>
      </c>
      <c r="N397" s="43" t="s">
        <v>1478</v>
      </c>
      <c r="O397" s="21" t="s">
        <v>37</v>
      </c>
      <c r="P397" s="21" t="s">
        <v>37</v>
      </c>
      <c r="Q397" s="21" t="s">
        <v>37</v>
      </c>
      <c r="R397" s="21" t="s">
        <v>37</v>
      </c>
      <c r="S397" s="21" t="s">
        <v>37</v>
      </c>
      <c r="T397" s="21" t="s">
        <v>37</v>
      </c>
      <c r="U397" s="21" t="s">
        <v>37</v>
      </c>
      <c r="V397" s="35">
        <v>30</v>
      </c>
      <c r="W397" s="33">
        <v>10</v>
      </c>
      <c r="X397" s="21" t="s">
        <v>37</v>
      </c>
      <c r="Y397" s="21" t="s">
        <v>37</v>
      </c>
    </row>
    <row r="398" spans="1:25" ht="66.75" customHeight="1" x14ac:dyDescent="0.25">
      <c r="A398" s="88" t="s">
        <v>501</v>
      </c>
      <c r="B398" s="85" t="s">
        <v>513</v>
      </c>
      <c r="C398" s="86" t="s">
        <v>514</v>
      </c>
      <c r="D398" s="11">
        <v>2.6943212239090171</v>
      </c>
      <c r="E398" s="12" t="s">
        <v>1475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2">
        <v>0</v>
      </c>
      <c r="L398" s="16">
        <v>2015</v>
      </c>
      <c r="M398" s="12">
        <v>1.2106697089657119</v>
      </c>
      <c r="N398" s="43" t="s">
        <v>1478</v>
      </c>
      <c r="O398" s="21" t="s">
        <v>37</v>
      </c>
      <c r="P398" s="21" t="s">
        <v>37</v>
      </c>
      <c r="Q398" s="21" t="s">
        <v>37</v>
      </c>
      <c r="R398" s="21" t="s">
        <v>37</v>
      </c>
      <c r="S398" s="21" t="s">
        <v>37</v>
      </c>
      <c r="T398" s="21" t="s">
        <v>37</v>
      </c>
      <c r="U398" s="21" t="s">
        <v>37</v>
      </c>
      <c r="V398" s="21" t="s">
        <v>37</v>
      </c>
      <c r="W398" s="21" t="s">
        <v>37</v>
      </c>
      <c r="X398" s="21" t="s">
        <v>37</v>
      </c>
      <c r="Y398" s="21" t="s">
        <v>37</v>
      </c>
    </row>
    <row r="399" spans="1:25" ht="34.5" customHeight="1" x14ac:dyDescent="0.25">
      <c r="A399" s="89" t="s">
        <v>515</v>
      </c>
      <c r="B399" s="90" t="s">
        <v>516</v>
      </c>
      <c r="C399" s="91" t="s">
        <v>36</v>
      </c>
      <c r="D399" s="9">
        <f>SUM(D400:D611)</f>
        <v>265.18748184952653</v>
      </c>
      <c r="E399" s="10" t="s">
        <v>37</v>
      </c>
      <c r="F399" s="9">
        <v>135.07412472222126</v>
      </c>
      <c r="G399" s="9">
        <v>0</v>
      </c>
      <c r="H399" s="9">
        <v>0</v>
      </c>
      <c r="I399" s="9">
        <v>0</v>
      </c>
      <c r="J399" s="9">
        <v>0</v>
      </c>
      <c r="K399" s="10">
        <v>114.46964345815357</v>
      </c>
      <c r="L399" s="17">
        <v>2015</v>
      </c>
      <c r="M399" s="10">
        <v>209.93632199184674</v>
      </c>
      <c r="N399" s="44" t="s">
        <v>37</v>
      </c>
      <c r="O399" s="22" t="s">
        <v>37</v>
      </c>
      <c r="P399" s="22">
        <f>SUM(P400:P611)</f>
        <v>0</v>
      </c>
      <c r="Q399" s="22">
        <f>SUM(Q400:Q611)</f>
        <v>0</v>
      </c>
      <c r="R399" s="22">
        <f>SUM(R400:R611)</f>
        <v>1.53</v>
      </c>
      <c r="S399" s="22">
        <f>SUM(S400:S611)</f>
        <v>12.830000000000002</v>
      </c>
      <c r="T399" s="22">
        <f>SUM(T400:T611)</f>
        <v>0</v>
      </c>
      <c r="U399" s="22">
        <f>SUM(U400:U611)</f>
        <v>0</v>
      </c>
      <c r="V399" s="22">
        <f>SUM(V400:V611)</f>
        <v>574</v>
      </c>
      <c r="W399" s="22">
        <f>SUM(W400:W611)</f>
        <v>590</v>
      </c>
      <c r="X399" s="22">
        <f>SUM(X400:X611)</f>
        <v>0</v>
      </c>
      <c r="Y399" s="22">
        <f>SUM(Y400:Y611)</f>
        <v>60</v>
      </c>
    </row>
    <row r="400" spans="1:25" ht="66.75" customHeight="1" x14ac:dyDescent="0.25">
      <c r="A400" s="76" t="s">
        <v>515</v>
      </c>
      <c r="B400" s="92" t="s">
        <v>517</v>
      </c>
      <c r="C400" s="78" t="s">
        <v>518</v>
      </c>
      <c r="D400" s="11">
        <v>0</v>
      </c>
      <c r="E400" s="12" t="s">
        <v>1475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2">
        <v>0</v>
      </c>
      <c r="L400" s="16">
        <v>2015</v>
      </c>
      <c r="M400" s="12">
        <v>0</v>
      </c>
      <c r="N400" s="43" t="s">
        <v>1478</v>
      </c>
      <c r="O400" s="21" t="s">
        <v>37</v>
      </c>
      <c r="P400" s="21" t="s">
        <v>37</v>
      </c>
      <c r="Q400" s="21" t="s">
        <v>37</v>
      </c>
      <c r="R400" s="21">
        <v>0.25</v>
      </c>
      <c r="S400" s="21">
        <v>0.25</v>
      </c>
      <c r="T400" s="21" t="s">
        <v>37</v>
      </c>
      <c r="U400" s="21" t="s">
        <v>37</v>
      </c>
      <c r="V400" s="40" t="s">
        <v>37</v>
      </c>
      <c r="W400" s="40" t="s">
        <v>37</v>
      </c>
      <c r="X400" s="40" t="s">
        <v>37</v>
      </c>
      <c r="Y400" s="40" t="s">
        <v>37</v>
      </c>
    </row>
    <row r="401" spans="1:25" ht="66.75" customHeight="1" x14ac:dyDescent="0.25">
      <c r="A401" s="76" t="s">
        <v>515</v>
      </c>
      <c r="B401" s="92" t="s">
        <v>519</v>
      </c>
      <c r="C401" s="78" t="s">
        <v>520</v>
      </c>
      <c r="D401" s="11">
        <v>0</v>
      </c>
      <c r="E401" s="12" t="s">
        <v>1475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2">
        <v>0</v>
      </c>
      <c r="L401" s="16">
        <v>2015</v>
      </c>
      <c r="M401" s="12">
        <v>0</v>
      </c>
      <c r="N401" s="43" t="s">
        <v>1478</v>
      </c>
      <c r="O401" s="21" t="s">
        <v>37</v>
      </c>
      <c r="P401" s="21" t="s">
        <v>37</v>
      </c>
      <c r="Q401" s="21" t="s">
        <v>37</v>
      </c>
      <c r="R401" s="21">
        <v>0.25</v>
      </c>
      <c r="S401" s="21">
        <v>0.25</v>
      </c>
      <c r="T401" s="21" t="s">
        <v>37</v>
      </c>
      <c r="U401" s="21" t="s">
        <v>37</v>
      </c>
      <c r="V401" s="40" t="s">
        <v>37</v>
      </c>
      <c r="W401" s="40" t="s">
        <v>37</v>
      </c>
      <c r="X401" s="40" t="s">
        <v>37</v>
      </c>
      <c r="Y401" s="40" t="s">
        <v>37</v>
      </c>
    </row>
    <row r="402" spans="1:25" ht="66.75" customHeight="1" x14ac:dyDescent="0.25">
      <c r="A402" s="76" t="s">
        <v>515</v>
      </c>
      <c r="B402" s="92" t="s">
        <v>521</v>
      </c>
      <c r="C402" s="78" t="s">
        <v>522</v>
      </c>
      <c r="D402" s="11">
        <v>0</v>
      </c>
      <c r="E402" s="12" t="s">
        <v>1475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2">
        <v>0</v>
      </c>
      <c r="L402" s="16">
        <v>2015</v>
      </c>
      <c r="M402" s="12">
        <v>0</v>
      </c>
      <c r="N402" s="43" t="s">
        <v>1478</v>
      </c>
      <c r="O402" s="21" t="s">
        <v>37</v>
      </c>
      <c r="P402" s="21" t="s">
        <v>37</v>
      </c>
      <c r="Q402" s="21" t="s">
        <v>37</v>
      </c>
      <c r="R402" s="21">
        <v>0.4</v>
      </c>
      <c r="S402" s="21">
        <v>0.4</v>
      </c>
      <c r="T402" s="21" t="s">
        <v>37</v>
      </c>
      <c r="U402" s="21" t="s">
        <v>37</v>
      </c>
      <c r="V402" s="40" t="s">
        <v>37</v>
      </c>
      <c r="W402" s="40" t="s">
        <v>37</v>
      </c>
      <c r="X402" s="40" t="s">
        <v>37</v>
      </c>
      <c r="Y402" s="40" t="s">
        <v>37</v>
      </c>
    </row>
    <row r="403" spans="1:25" ht="66.75" customHeight="1" x14ac:dyDescent="0.25">
      <c r="A403" s="76" t="s">
        <v>515</v>
      </c>
      <c r="B403" s="92" t="s">
        <v>523</v>
      </c>
      <c r="C403" s="78" t="s">
        <v>524</v>
      </c>
      <c r="D403" s="11">
        <v>0</v>
      </c>
      <c r="E403" s="12" t="s">
        <v>1475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2">
        <v>0</v>
      </c>
      <c r="L403" s="16">
        <v>2015</v>
      </c>
      <c r="M403" s="12">
        <v>0</v>
      </c>
      <c r="N403" s="43" t="s">
        <v>1478</v>
      </c>
      <c r="O403" s="21" t="s">
        <v>37</v>
      </c>
      <c r="P403" s="21" t="s">
        <v>37</v>
      </c>
      <c r="Q403" s="21" t="s">
        <v>37</v>
      </c>
      <c r="R403" s="21">
        <v>0.63</v>
      </c>
      <c r="S403" s="21">
        <v>0.63</v>
      </c>
      <c r="T403" s="21" t="s">
        <v>37</v>
      </c>
      <c r="U403" s="21" t="s">
        <v>37</v>
      </c>
      <c r="V403" s="40" t="s">
        <v>37</v>
      </c>
      <c r="W403" s="40" t="s">
        <v>37</v>
      </c>
      <c r="X403" s="40" t="s">
        <v>37</v>
      </c>
      <c r="Y403" s="40" t="s">
        <v>37</v>
      </c>
    </row>
    <row r="404" spans="1:25" ht="66.75" customHeight="1" x14ac:dyDescent="0.25">
      <c r="A404" s="76" t="s">
        <v>515</v>
      </c>
      <c r="B404" s="77" t="s">
        <v>525</v>
      </c>
      <c r="C404" s="78" t="s">
        <v>526</v>
      </c>
      <c r="D404" s="11">
        <v>0</v>
      </c>
      <c r="E404" s="12" t="s">
        <v>1475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2">
        <v>0</v>
      </c>
      <c r="L404" s="16">
        <v>2015</v>
      </c>
      <c r="M404" s="12">
        <v>0</v>
      </c>
      <c r="N404" s="43" t="s">
        <v>1478</v>
      </c>
      <c r="O404" s="21" t="s">
        <v>37</v>
      </c>
      <c r="P404" s="21" t="s">
        <v>37</v>
      </c>
      <c r="Q404" s="21" t="s">
        <v>37</v>
      </c>
      <c r="R404" s="21" t="s">
        <v>37</v>
      </c>
      <c r="S404" s="21" t="s">
        <v>37</v>
      </c>
      <c r="T404" s="21" t="s">
        <v>37</v>
      </c>
      <c r="U404" s="21" t="s">
        <v>37</v>
      </c>
      <c r="V404" s="40">
        <v>10</v>
      </c>
      <c r="W404" s="40">
        <v>10</v>
      </c>
      <c r="X404" s="40" t="s">
        <v>37</v>
      </c>
      <c r="Y404" s="40" t="s">
        <v>37</v>
      </c>
    </row>
    <row r="405" spans="1:25" ht="66.75" customHeight="1" x14ac:dyDescent="0.25">
      <c r="A405" s="76" t="s">
        <v>515</v>
      </c>
      <c r="B405" s="77" t="s">
        <v>527</v>
      </c>
      <c r="C405" s="78" t="s">
        <v>528</v>
      </c>
      <c r="D405" s="11">
        <v>0</v>
      </c>
      <c r="E405" s="12" t="s">
        <v>1475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2">
        <v>0</v>
      </c>
      <c r="L405" s="16">
        <v>2015</v>
      </c>
      <c r="M405" s="12">
        <v>0</v>
      </c>
      <c r="N405" s="43" t="s">
        <v>1478</v>
      </c>
      <c r="O405" s="21" t="s">
        <v>37</v>
      </c>
      <c r="P405" s="21" t="s">
        <v>37</v>
      </c>
      <c r="Q405" s="21" t="s">
        <v>37</v>
      </c>
      <c r="R405" s="21" t="s">
        <v>37</v>
      </c>
      <c r="S405" s="21" t="s">
        <v>37</v>
      </c>
      <c r="T405" s="21" t="s">
        <v>37</v>
      </c>
      <c r="U405" s="21" t="s">
        <v>37</v>
      </c>
      <c r="V405" s="40">
        <v>4</v>
      </c>
      <c r="W405" s="40">
        <v>4</v>
      </c>
      <c r="X405" s="40" t="s">
        <v>37</v>
      </c>
      <c r="Y405" s="40" t="s">
        <v>37</v>
      </c>
    </row>
    <row r="406" spans="1:25" ht="66.75" customHeight="1" x14ac:dyDescent="0.25">
      <c r="A406" s="76" t="s">
        <v>515</v>
      </c>
      <c r="B406" s="77" t="s">
        <v>529</v>
      </c>
      <c r="C406" s="78" t="s">
        <v>530</v>
      </c>
      <c r="D406" s="11">
        <v>0</v>
      </c>
      <c r="E406" s="12" t="s">
        <v>1475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2">
        <v>0</v>
      </c>
      <c r="L406" s="16">
        <v>2015</v>
      </c>
      <c r="M406" s="12">
        <v>0</v>
      </c>
      <c r="N406" s="43" t="s">
        <v>1478</v>
      </c>
      <c r="O406" s="21" t="s">
        <v>37</v>
      </c>
      <c r="P406" s="21" t="s">
        <v>37</v>
      </c>
      <c r="Q406" s="21" t="s">
        <v>37</v>
      </c>
      <c r="R406" s="21" t="s">
        <v>37</v>
      </c>
      <c r="S406" s="21" t="s">
        <v>37</v>
      </c>
      <c r="T406" s="21" t="s">
        <v>37</v>
      </c>
      <c r="U406" s="21" t="s">
        <v>37</v>
      </c>
      <c r="V406" s="40">
        <v>7</v>
      </c>
      <c r="W406" s="40">
        <v>7</v>
      </c>
      <c r="X406" s="40" t="s">
        <v>37</v>
      </c>
      <c r="Y406" s="40" t="s">
        <v>37</v>
      </c>
    </row>
    <row r="407" spans="1:25" ht="66.75" customHeight="1" x14ac:dyDescent="0.25">
      <c r="A407" s="76" t="s">
        <v>515</v>
      </c>
      <c r="B407" s="77" t="s">
        <v>531</v>
      </c>
      <c r="C407" s="78" t="s">
        <v>532</v>
      </c>
      <c r="D407" s="11">
        <v>0</v>
      </c>
      <c r="E407" s="12" t="s">
        <v>1475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2">
        <v>0</v>
      </c>
      <c r="L407" s="16">
        <v>2015</v>
      </c>
      <c r="M407" s="12">
        <v>0</v>
      </c>
      <c r="N407" s="43" t="s">
        <v>1477</v>
      </c>
      <c r="O407" s="21" t="s">
        <v>37</v>
      </c>
      <c r="P407" s="21" t="s">
        <v>37</v>
      </c>
      <c r="Q407" s="21" t="s">
        <v>37</v>
      </c>
      <c r="R407" s="21" t="s">
        <v>37</v>
      </c>
      <c r="S407" s="21" t="s">
        <v>37</v>
      </c>
      <c r="T407" s="21" t="s">
        <v>37</v>
      </c>
      <c r="U407" s="21" t="s">
        <v>37</v>
      </c>
      <c r="V407" s="40">
        <v>7</v>
      </c>
      <c r="W407" s="40">
        <v>7</v>
      </c>
      <c r="X407" s="40" t="s">
        <v>37</v>
      </c>
      <c r="Y407" s="40" t="s">
        <v>37</v>
      </c>
    </row>
    <row r="408" spans="1:25" ht="66.75" customHeight="1" x14ac:dyDescent="0.25">
      <c r="A408" s="76" t="s">
        <v>515</v>
      </c>
      <c r="B408" s="77" t="s">
        <v>533</v>
      </c>
      <c r="C408" s="78" t="s">
        <v>534</v>
      </c>
      <c r="D408" s="11">
        <v>0</v>
      </c>
      <c r="E408" s="12" t="s">
        <v>1475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2">
        <v>0</v>
      </c>
      <c r="L408" s="16">
        <v>2015</v>
      </c>
      <c r="M408" s="12">
        <v>0</v>
      </c>
      <c r="N408" s="43" t="s">
        <v>1477</v>
      </c>
      <c r="O408" s="21" t="s">
        <v>37</v>
      </c>
      <c r="P408" s="21" t="s">
        <v>37</v>
      </c>
      <c r="Q408" s="21" t="s">
        <v>37</v>
      </c>
      <c r="R408" s="21" t="s">
        <v>37</v>
      </c>
      <c r="S408" s="21" t="s">
        <v>37</v>
      </c>
      <c r="T408" s="21" t="s">
        <v>37</v>
      </c>
      <c r="U408" s="21" t="s">
        <v>37</v>
      </c>
      <c r="V408" s="40">
        <v>5</v>
      </c>
      <c r="W408" s="40">
        <v>5</v>
      </c>
      <c r="X408" s="40" t="s">
        <v>37</v>
      </c>
      <c r="Y408" s="40" t="s">
        <v>37</v>
      </c>
    </row>
    <row r="409" spans="1:25" ht="66.75" customHeight="1" x14ac:dyDescent="0.25">
      <c r="A409" s="76" t="s">
        <v>515</v>
      </c>
      <c r="B409" s="77" t="s">
        <v>535</v>
      </c>
      <c r="C409" s="78" t="s">
        <v>536</v>
      </c>
      <c r="D409" s="11">
        <v>0</v>
      </c>
      <c r="E409" s="12" t="s">
        <v>1475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2">
        <v>0</v>
      </c>
      <c r="L409" s="16">
        <v>2015</v>
      </c>
      <c r="M409" s="12">
        <v>0</v>
      </c>
      <c r="N409" s="43" t="s">
        <v>1477</v>
      </c>
      <c r="O409" s="21" t="s">
        <v>37</v>
      </c>
      <c r="P409" s="21" t="s">
        <v>37</v>
      </c>
      <c r="Q409" s="21" t="s">
        <v>37</v>
      </c>
      <c r="R409" s="21" t="s">
        <v>37</v>
      </c>
      <c r="S409" s="21" t="s">
        <v>37</v>
      </c>
      <c r="T409" s="21" t="s">
        <v>37</v>
      </c>
      <c r="U409" s="21" t="s">
        <v>37</v>
      </c>
      <c r="V409" s="40">
        <v>6</v>
      </c>
      <c r="W409" s="40">
        <v>6</v>
      </c>
      <c r="X409" s="40" t="s">
        <v>37</v>
      </c>
      <c r="Y409" s="40" t="s">
        <v>37</v>
      </c>
    </row>
    <row r="410" spans="1:25" ht="66.75" customHeight="1" x14ac:dyDescent="0.25">
      <c r="A410" s="76" t="s">
        <v>515</v>
      </c>
      <c r="B410" s="77" t="s">
        <v>537</v>
      </c>
      <c r="C410" s="78" t="s">
        <v>538</v>
      </c>
      <c r="D410" s="11">
        <v>0</v>
      </c>
      <c r="E410" s="12" t="s">
        <v>1475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2">
        <v>0</v>
      </c>
      <c r="L410" s="16">
        <v>2015</v>
      </c>
      <c r="M410" s="12">
        <v>0</v>
      </c>
      <c r="N410" s="43" t="s">
        <v>1477</v>
      </c>
      <c r="O410" s="21" t="s">
        <v>37</v>
      </c>
      <c r="P410" s="21" t="s">
        <v>37</v>
      </c>
      <c r="Q410" s="21" t="s">
        <v>37</v>
      </c>
      <c r="R410" s="21" t="s">
        <v>37</v>
      </c>
      <c r="S410" s="21" t="s">
        <v>37</v>
      </c>
      <c r="T410" s="21" t="s">
        <v>37</v>
      </c>
      <c r="U410" s="21" t="s">
        <v>37</v>
      </c>
      <c r="V410" s="40">
        <v>4</v>
      </c>
      <c r="W410" s="40">
        <v>4</v>
      </c>
      <c r="X410" s="40" t="s">
        <v>37</v>
      </c>
      <c r="Y410" s="40" t="s">
        <v>37</v>
      </c>
    </row>
    <row r="411" spans="1:25" ht="66.75" customHeight="1" x14ac:dyDescent="0.25">
      <c r="A411" s="76" t="s">
        <v>515</v>
      </c>
      <c r="B411" s="77" t="s">
        <v>539</v>
      </c>
      <c r="C411" s="78" t="s">
        <v>540</v>
      </c>
      <c r="D411" s="11">
        <v>0</v>
      </c>
      <c r="E411" s="12" t="s">
        <v>1475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2">
        <v>0</v>
      </c>
      <c r="L411" s="16">
        <v>2015</v>
      </c>
      <c r="M411" s="12">
        <v>0</v>
      </c>
      <c r="N411" s="43" t="s">
        <v>1477</v>
      </c>
      <c r="O411" s="21" t="s">
        <v>37</v>
      </c>
      <c r="P411" s="21" t="s">
        <v>37</v>
      </c>
      <c r="Q411" s="21" t="s">
        <v>37</v>
      </c>
      <c r="R411" s="21" t="s">
        <v>37</v>
      </c>
      <c r="S411" s="21" t="s">
        <v>37</v>
      </c>
      <c r="T411" s="21" t="s">
        <v>37</v>
      </c>
      <c r="U411" s="21" t="s">
        <v>37</v>
      </c>
      <c r="V411" s="40">
        <v>6</v>
      </c>
      <c r="W411" s="40">
        <v>6</v>
      </c>
      <c r="X411" s="40" t="s">
        <v>37</v>
      </c>
      <c r="Y411" s="40" t="s">
        <v>37</v>
      </c>
    </row>
    <row r="412" spans="1:25" ht="66.75" customHeight="1" x14ac:dyDescent="0.25">
      <c r="A412" s="76" t="s">
        <v>515</v>
      </c>
      <c r="B412" s="77" t="s">
        <v>541</v>
      </c>
      <c r="C412" s="78" t="s">
        <v>542</v>
      </c>
      <c r="D412" s="11">
        <v>0</v>
      </c>
      <c r="E412" s="12" t="s">
        <v>1475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2">
        <v>0</v>
      </c>
      <c r="L412" s="16">
        <v>2015</v>
      </c>
      <c r="M412" s="12">
        <v>0</v>
      </c>
      <c r="N412" s="43" t="s">
        <v>1477</v>
      </c>
      <c r="O412" s="21" t="s">
        <v>37</v>
      </c>
      <c r="P412" s="21" t="s">
        <v>37</v>
      </c>
      <c r="Q412" s="21" t="s">
        <v>37</v>
      </c>
      <c r="R412" s="21" t="s">
        <v>37</v>
      </c>
      <c r="S412" s="21" t="s">
        <v>37</v>
      </c>
      <c r="T412" s="21" t="s">
        <v>37</v>
      </c>
      <c r="U412" s="21" t="s">
        <v>37</v>
      </c>
      <c r="V412" s="40">
        <v>6</v>
      </c>
      <c r="W412" s="40">
        <v>6</v>
      </c>
      <c r="X412" s="40" t="s">
        <v>37</v>
      </c>
      <c r="Y412" s="40" t="s">
        <v>37</v>
      </c>
    </row>
    <row r="413" spans="1:25" ht="66.75" customHeight="1" x14ac:dyDescent="0.25">
      <c r="A413" s="76" t="s">
        <v>515</v>
      </c>
      <c r="B413" s="77" t="s">
        <v>543</v>
      </c>
      <c r="C413" s="78" t="s">
        <v>544</v>
      </c>
      <c r="D413" s="11">
        <v>0</v>
      </c>
      <c r="E413" s="12" t="s">
        <v>1475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2">
        <v>0</v>
      </c>
      <c r="L413" s="16">
        <v>2015</v>
      </c>
      <c r="M413" s="12">
        <v>0</v>
      </c>
      <c r="N413" s="43" t="s">
        <v>1477</v>
      </c>
      <c r="O413" s="21" t="s">
        <v>37</v>
      </c>
      <c r="P413" s="21" t="s">
        <v>37</v>
      </c>
      <c r="Q413" s="21" t="s">
        <v>37</v>
      </c>
      <c r="R413" s="21" t="s">
        <v>37</v>
      </c>
      <c r="S413" s="21" t="s">
        <v>37</v>
      </c>
      <c r="T413" s="21" t="s">
        <v>37</v>
      </c>
      <c r="U413" s="21" t="s">
        <v>37</v>
      </c>
      <c r="V413" s="40" t="s">
        <v>37</v>
      </c>
      <c r="W413" s="40">
        <v>6</v>
      </c>
      <c r="X413" s="40" t="s">
        <v>37</v>
      </c>
      <c r="Y413" s="40" t="s">
        <v>37</v>
      </c>
    </row>
    <row r="414" spans="1:25" ht="66.75" customHeight="1" x14ac:dyDescent="0.25">
      <c r="A414" s="76" t="s">
        <v>515</v>
      </c>
      <c r="B414" s="77" t="s">
        <v>545</v>
      </c>
      <c r="C414" s="78" t="s">
        <v>546</v>
      </c>
      <c r="D414" s="11">
        <v>0</v>
      </c>
      <c r="E414" s="12" t="s">
        <v>1475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2">
        <v>0</v>
      </c>
      <c r="L414" s="16">
        <v>2015</v>
      </c>
      <c r="M414" s="12">
        <v>0</v>
      </c>
      <c r="N414" s="43" t="s">
        <v>1478</v>
      </c>
      <c r="O414" s="21" t="s">
        <v>37</v>
      </c>
      <c r="P414" s="21" t="s">
        <v>37</v>
      </c>
      <c r="Q414" s="21" t="s">
        <v>37</v>
      </c>
      <c r="R414" s="21" t="s">
        <v>37</v>
      </c>
      <c r="S414" s="21" t="s">
        <v>37</v>
      </c>
      <c r="T414" s="21" t="s">
        <v>37</v>
      </c>
      <c r="U414" s="21" t="s">
        <v>37</v>
      </c>
      <c r="V414" s="40" t="s">
        <v>37</v>
      </c>
      <c r="W414" s="40">
        <v>1</v>
      </c>
      <c r="X414" s="40" t="s">
        <v>37</v>
      </c>
      <c r="Y414" s="40" t="s">
        <v>37</v>
      </c>
    </row>
    <row r="415" spans="1:25" ht="66.75" customHeight="1" x14ac:dyDescent="0.25">
      <c r="A415" s="76" t="s">
        <v>515</v>
      </c>
      <c r="B415" s="77" t="s">
        <v>547</v>
      </c>
      <c r="C415" s="78" t="s">
        <v>548</v>
      </c>
      <c r="D415" s="11">
        <v>0</v>
      </c>
      <c r="E415" s="12" t="s">
        <v>1475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2">
        <v>0</v>
      </c>
      <c r="L415" s="16">
        <v>2016</v>
      </c>
      <c r="M415" s="12">
        <v>0</v>
      </c>
      <c r="N415" s="43" t="s">
        <v>1478</v>
      </c>
      <c r="O415" s="21" t="s">
        <v>37</v>
      </c>
      <c r="P415" s="21" t="s">
        <v>37</v>
      </c>
      <c r="Q415" s="21" t="s">
        <v>37</v>
      </c>
      <c r="R415" s="21" t="s">
        <v>37</v>
      </c>
      <c r="S415" s="21" t="s">
        <v>37</v>
      </c>
      <c r="T415" s="21" t="s">
        <v>37</v>
      </c>
      <c r="U415" s="21" t="s">
        <v>37</v>
      </c>
      <c r="V415" s="40">
        <v>6</v>
      </c>
      <c r="W415" s="40">
        <v>6</v>
      </c>
      <c r="X415" s="40" t="s">
        <v>37</v>
      </c>
      <c r="Y415" s="40" t="s">
        <v>37</v>
      </c>
    </row>
    <row r="416" spans="1:25" ht="66.75" customHeight="1" x14ac:dyDescent="0.25">
      <c r="A416" s="76" t="s">
        <v>515</v>
      </c>
      <c r="B416" s="77" t="s">
        <v>549</v>
      </c>
      <c r="C416" s="78" t="s">
        <v>550</v>
      </c>
      <c r="D416" s="11">
        <v>0</v>
      </c>
      <c r="E416" s="12" t="s">
        <v>1475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2">
        <v>0</v>
      </c>
      <c r="L416" s="16">
        <v>2016</v>
      </c>
      <c r="M416" s="12">
        <v>0</v>
      </c>
      <c r="N416" s="43" t="s">
        <v>1478</v>
      </c>
      <c r="O416" s="21" t="s">
        <v>37</v>
      </c>
      <c r="P416" s="21" t="s">
        <v>37</v>
      </c>
      <c r="Q416" s="21" t="s">
        <v>37</v>
      </c>
      <c r="R416" s="21" t="s">
        <v>37</v>
      </c>
      <c r="S416" s="21" t="s">
        <v>37</v>
      </c>
      <c r="T416" s="21" t="s">
        <v>37</v>
      </c>
      <c r="U416" s="21" t="s">
        <v>37</v>
      </c>
      <c r="V416" s="40">
        <v>6</v>
      </c>
      <c r="W416" s="40">
        <v>6</v>
      </c>
      <c r="X416" s="40" t="s">
        <v>37</v>
      </c>
      <c r="Y416" s="40" t="s">
        <v>37</v>
      </c>
    </row>
    <row r="417" spans="1:25" ht="66.75" customHeight="1" x14ac:dyDescent="0.25">
      <c r="A417" s="76" t="s">
        <v>515</v>
      </c>
      <c r="B417" s="77" t="s">
        <v>551</v>
      </c>
      <c r="C417" s="78" t="s">
        <v>552</v>
      </c>
      <c r="D417" s="11">
        <v>0</v>
      </c>
      <c r="E417" s="12" t="s">
        <v>1475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2">
        <v>0</v>
      </c>
      <c r="L417" s="16">
        <v>2016</v>
      </c>
      <c r="M417" s="12">
        <v>0</v>
      </c>
      <c r="N417" s="43" t="s">
        <v>1478</v>
      </c>
      <c r="O417" s="21" t="s">
        <v>37</v>
      </c>
      <c r="P417" s="21" t="s">
        <v>37</v>
      </c>
      <c r="Q417" s="21" t="s">
        <v>37</v>
      </c>
      <c r="R417" s="21" t="s">
        <v>37</v>
      </c>
      <c r="S417" s="21" t="s">
        <v>37</v>
      </c>
      <c r="T417" s="21" t="s">
        <v>37</v>
      </c>
      <c r="U417" s="21" t="s">
        <v>37</v>
      </c>
      <c r="V417" s="40">
        <v>7</v>
      </c>
      <c r="W417" s="40">
        <v>7</v>
      </c>
      <c r="X417" s="40" t="s">
        <v>37</v>
      </c>
      <c r="Y417" s="40" t="s">
        <v>37</v>
      </c>
    </row>
    <row r="418" spans="1:25" ht="66.75" customHeight="1" x14ac:dyDescent="0.25">
      <c r="A418" s="76" t="s">
        <v>515</v>
      </c>
      <c r="B418" s="77" t="s">
        <v>553</v>
      </c>
      <c r="C418" s="78" t="s">
        <v>554</v>
      </c>
      <c r="D418" s="11">
        <v>0</v>
      </c>
      <c r="E418" s="12" t="s">
        <v>1475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2">
        <v>0</v>
      </c>
      <c r="L418" s="16">
        <v>2016</v>
      </c>
      <c r="M418" s="12">
        <v>0</v>
      </c>
      <c r="N418" s="43" t="s">
        <v>1478</v>
      </c>
      <c r="O418" s="21" t="s">
        <v>37</v>
      </c>
      <c r="P418" s="21" t="s">
        <v>37</v>
      </c>
      <c r="Q418" s="21" t="s">
        <v>37</v>
      </c>
      <c r="R418" s="21" t="s">
        <v>37</v>
      </c>
      <c r="S418" s="21" t="s">
        <v>37</v>
      </c>
      <c r="T418" s="21" t="s">
        <v>37</v>
      </c>
      <c r="U418" s="21" t="s">
        <v>37</v>
      </c>
      <c r="V418" s="40">
        <v>2</v>
      </c>
      <c r="W418" s="40">
        <v>2</v>
      </c>
      <c r="X418" s="40" t="s">
        <v>37</v>
      </c>
      <c r="Y418" s="40" t="s">
        <v>37</v>
      </c>
    </row>
    <row r="419" spans="1:25" ht="66.75" customHeight="1" x14ac:dyDescent="0.25">
      <c r="A419" s="76" t="s">
        <v>515</v>
      </c>
      <c r="B419" s="77" t="s">
        <v>555</v>
      </c>
      <c r="C419" s="78" t="s">
        <v>556</v>
      </c>
      <c r="D419" s="11">
        <v>0</v>
      </c>
      <c r="E419" s="12" t="s">
        <v>1475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2">
        <v>0</v>
      </c>
      <c r="L419" s="16">
        <v>2016</v>
      </c>
      <c r="M419" s="12">
        <v>0</v>
      </c>
      <c r="N419" s="43" t="s">
        <v>1478</v>
      </c>
      <c r="O419" s="21" t="s">
        <v>37</v>
      </c>
      <c r="P419" s="21" t="s">
        <v>37</v>
      </c>
      <c r="Q419" s="21" t="s">
        <v>37</v>
      </c>
      <c r="R419" s="21" t="s">
        <v>37</v>
      </c>
      <c r="S419" s="21" t="s">
        <v>37</v>
      </c>
      <c r="T419" s="21" t="s">
        <v>37</v>
      </c>
      <c r="U419" s="21" t="s">
        <v>37</v>
      </c>
      <c r="V419" s="40">
        <v>9</v>
      </c>
      <c r="W419" s="40">
        <v>9</v>
      </c>
      <c r="X419" s="40" t="s">
        <v>37</v>
      </c>
      <c r="Y419" s="40" t="s">
        <v>37</v>
      </c>
    </row>
    <row r="420" spans="1:25" ht="66.75" customHeight="1" x14ac:dyDescent="0.25">
      <c r="A420" s="76" t="s">
        <v>515</v>
      </c>
      <c r="B420" s="77" t="s">
        <v>557</v>
      </c>
      <c r="C420" s="78" t="s">
        <v>558</v>
      </c>
      <c r="D420" s="11">
        <v>0</v>
      </c>
      <c r="E420" s="12" t="s">
        <v>1475</v>
      </c>
      <c r="F420" s="11">
        <v>3.5999999999999997E-2</v>
      </c>
      <c r="G420" s="11">
        <v>0</v>
      </c>
      <c r="H420" s="11">
        <v>0</v>
      </c>
      <c r="I420" s="11">
        <v>0</v>
      </c>
      <c r="J420" s="11">
        <v>0</v>
      </c>
      <c r="K420" s="12">
        <v>3.0478089999999999E-2</v>
      </c>
      <c r="L420" s="16">
        <v>2016</v>
      </c>
      <c r="M420" s="12">
        <v>3.0478089999999999E-2</v>
      </c>
      <c r="N420" s="43" t="s">
        <v>1478</v>
      </c>
      <c r="O420" s="21" t="s">
        <v>37</v>
      </c>
      <c r="P420" s="21" t="s">
        <v>37</v>
      </c>
      <c r="Q420" s="21" t="s">
        <v>37</v>
      </c>
      <c r="R420" s="21" t="s">
        <v>37</v>
      </c>
      <c r="S420" s="21" t="s">
        <v>37</v>
      </c>
      <c r="T420" s="21" t="s">
        <v>37</v>
      </c>
      <c r="U420" s="21" t="s">
        <v>37</v>
      </c>
      <c r="V420" s="40">
        <v>11</v>
      </c>
      <c r="W420" s="40">
        <v>11</v>
      </c>
      <c r="X420" s="40" t="s">
        <v>37</v>
      </c>
      <c r="Y420" s="40" t="s">
        <v>37</v>
      </c>
    </row>
    <row r="421" spans="1:25" ht="66.75" customHeight="1" x14ac:dyDescent="0.25">
      <c r="A421" s="76" t="s">
        <v>515</v>
      </c>
      <c r="B421" s="77" t="s">
        <v>559</v>
      </c>
      <c r="C421" s="78" t="s">
        <v>560</v>
      </c>
      <c r="D421" s="11">
        <v>0</v>
      </c>
      <c r="E421" s="12" t="s">
        <v>1475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2">
        <v>0</v>
      </c>
      <c r="L421" s="16">
        <v>2016</v>
      </c>
      <c r="M421" s="12">
        <v>0</v>
      </c>
      <c r="N421" s="43" t="s">
        <v>1478</v>
      </c>
      <c r="O421" s="21" t="s">
        <v>37</v>
      </c>
      <c r="P421" s="21" t="s">
        <v>37</v>
      </c>
      <c r="Q421" s="21" t="s">
        <v>37</v>
      </c>
      <c r="R421" s="21" t="s">
        <v>37</v>
      </c>
      <c r="S421" s="21" t="s">
        <v>37</v>
      </c>
      <c r="T421" s="21" t="s">
        <v>37</v>
      </c>
      <c r="U421" s="21" t="s">
        <v>37</v>
      </c>
      <c r="V421" s="40">
        <v>7</v>
      </c>
      <c r="W421" s="40">
        <v>7</v>
      </c>
      <c r="X421" s="40" t="s">
        <v>37</v>
      </c>
      <c r="Y421" s="40" t="s">
        <v>37</v>
      </c>
    </row>
    <row r="422" spans="1:25" ht="66.75" customHeight="1" x14ac:dyDescent="0.25">
      <c r="A422" s="76" t="s">
        <v>515</v>
      </c>
      <c r="B422" s="77" t="s">
        <v>561</v>
      </c>
      <c r="C422" s="78" t="s">
        <v>562</v>
      </c>
      <c r="D422" s="11">
        <v>0</v>
      </c>
      <c r="E422" s="12" t="s">
        <v>1475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2">
        <v>0</v>
      </c>
      <c r="L422" s="16">
        <v>2016</v>
      </c>
      <c r="M422" s="12">
        <v>0</v>
      </c>
      <c r="N422" s="43" t="s">
        <v>1478</v>
      </c>
      <c r="O422" s="21" t="s">
        <v>37</v>
      </c>
      <c r="P422" s="21" t="s">
        <v>37</v>
      </c>
      <c r="Q422" s="21" t="s">
        <v>37</v>
      </c>
      <c r="R422" s="21" t="s">
        <v>37</v>
      </c>
      <c r="S422" s="21" t="s">
        <v>37</v>
      </c>
      <c r="T422" s="21" t="s">
        <v>37</v>
      </c>
      <c r="U422" s="21" t="s">
        <v>37</v>
      </c>
      <c r="V422" s="40">
        <v>8</v>
      </c>
      <c r="W422" s="40">
        <v>8</v>
      </c>
      <c r="X422" s="40" t="s">
        <v>37</v>
      </c>
      <c r="Y422" s="40" t="s">
        <v>37</v>
      </c>
    </row>
    <row r="423" spans="1:25" ht="66.75" customHeight="1" x14ac:dyDescent="0.25">
      <c r="A423" s="76" t="s">
        <v>515</v>
      </c>
      <c r="B423" s="77" t="s">
        <v>563</v>
      </c>
      <c r="C423" s="78" t="s">
        <v>564</v>
      </c>
      <c r="D423" s="11">
        <v>0</v>
      </c>
      <c r="E423" s="12" t="s">
        <v>1475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2">
        <v>0</v>
      </c>
      <c r="L423" s="16">
        <v>2016</v>
      </c>
      <c r="M423" s="12">
        <v>0</v>
      </c>
      <c r="N423" s="43" t="s">
        <v>1478</v>
      </c>
      <c r="O423" s="21" t="s">
        <v>37</v>
      </c>
      <c r="P423" s="21" t="s">
        <v>37</v>
      </c>
      <c r="Q423" s="21" t="s">
        <v>37</v>
      </c>
      <c r="R423" s="21" t="s">
        <v>37</v>
      </c>
      <c r="S423" s="21" t="s">
        <v>37</v>
      </c>
      <c r="T423" s="21" t="s">
        <v>37</v>
      </c>
      <c r="U423" s="21" t="s">
        <v>37</v>
      </c>
      <c r="V423" s="40">
        <v>10</v>
      </c>
      <c r="W423" s="40">
        <v>10</v>
      </c>
      <c r="X423" s="40" t="s">
        <v>37</v>
      </c>
      <c r="Y423" s="40" t="s">
        <v>37</v>
      </c>
    </row>
    <row r="424" spans="1:25" ht="66.75" customHeight="1" x14ac:dyDescent="0.25">
      <c r="A424" s="76" t="s">
        <v>515</v>
      </c>
      <c r="B424" s="77" t="s">
        <v>565</v>
      </c>
      <c r="C424" s="78" t="s">
        <v>566</v>
      </c>
      <c r="D424" s="11">
        <v>0</v>
      </c>
      <c r="E424" s="12" t="s">
        <v>1475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2">
        <v>0</v>
      </c>
      <c r="L424" s="16">
        <v>2016</v>
      </c>
      <c r="M424" s="12">
        <v>0</v>
      </c>
      <c r="N424" s="43" t="s">
        <v>1478</v>
      </c>
      <c r="O424" s="21" t="s">
        <v>37</v>
      </c>
      <c r="P424" s="21" t="s">
        <v>37</v>
      </c>
      <c r="Q424" s="21" t="s">
        <v>37</v>
      </c>
      <c r="R424" s="21" t="s">
        <v>37</v>
      </c>
      <c r="S424" s="21" t="s">
        <v>37</v>
      </c>
      <c r="T424" s="21" t="s">
        <v>37</v>
      </c>
      <c r="U424" s="21" t="s">
        <v>37</v>
      </c>
      <c r="V424" s="40">
        <v>4</v>
      </c>
      <c r="W424" s="40">
        <v>4</v>
      </c>
      <c r="X424" s="40" t="s">
        <v>37</v>
      </c>
      <c r="Y424" s="40" t="s">
        <v>37</v>
      </c>
    </row>
    <row r="425" spans="1:25" ht="66.75" customHeight="1" x14ac:dyDescent="0.25">
      <c r="A425" s="76" t="s">
        <v>515</v>
      </c>
      <c r="B425" s="77" t="s">
        <v>567</v>
      </c>
      <c r="C425" s="78" t="s">
        <v>568</v>
      </c>
      <c r="D425" s="11">
        <v>0</v>
      </c>
      <c r="E425" s="12" t="s">
        <v>1475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2">
        <v>0</v>
      </c>
      <c r="L425" s="16">
        <v>2016</v>
      </c>
      <c r="M425" s="12">
        <v>0</v>
      </c>
      <c r="N425" s="43" t="s">
        <v>1478</v>
      </c>
      <c r="O425" s="21" t="s">
        <v>37</v>
      </c>
      <c r="P425" s="21" t="s">
        <v>37</v>
      </c>
      <c r="Q425" s="21" t="s">
        <v>37</v>
      </c>
      <c r="R425" s="21" t="s">
        <v>37</v>
      </c>
      <c r="S425" s="21" t="s">
        <v>37</v>
      </c>
      <c r="T425" s="21" t="s">
        <v>37</v>
      </c>
      <c r="U425" s="21" t="s">
        <v>37</v>
      </c>
      <c r="V425" s="40">
        <v>2</v>
      </c>
      <c r="W425" s="40">
        <v>2</v>
      </c>
      <c r="X425" s="40" t="s">
        <v>37</v>
      </c>
      <c r="Y425" s="40" t="s">
        <v>37</v>
      </c>
    </row>
    <row r="426" spans="1:25" ht="66.75" customHeight="1" x14ac:dyDescent="0.25">
      <c r="A426" s="76" t="s">
        <v>515</v>
      </c>
      <c r="B426" s="77" t="s">
        <v>569</v>
      </c>
      <c r="C426" s="78" t="s">
        <v>570</v>
      </c>
      <c r="D426" s="11">
        <v>0</v>
      </c>
      <c r="E426" s="12" t="s">
        <v>1475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2">
        <v>0</v>
      </c>
      <c r="L426" s="16">
        <v>2016</v>
      </c>
      <c r="M426" s="12">
        <v>0</v>
      </c>
      <c r="N426" s="43" t="s">
        <v>1478</v>
      </c>
      <c r="O426" s="21" t="s">
        <v>37</v>
      </c>
      <c r="P426" s="21" t="s">
        <v>37</v>
      </c>
      <c r="Q426" s="21" t="s">
        <v>37</v>
      </c>
      <c r="R426" s="21" t="s">
        <v>37</v>
      </c>
      <c r="S426" s="21" t="s">
        <v>37</v>
      </c>
      <c r="T426" s="21" t="s">
        <v>37</v>
      </c>
      <c r="U426" s="21" t="s">
        <v>37</v>
      </c>
      <c r="V426" s="40">
        <v>3</v>
      </c>
      <c r="W426" s="40">
        <v>3</v>
      </c>
      <c r="X426" s="40" t="s">
        <v>37</v>
      </c>
      <c r="Y426" s="40" t="s">
        <v>37</v>
      </c>
    </row>
    <row r="427" spans="1:25" ht="66.75" customHeight="1" x14ac:dyDescent="0.25">
      <c r="A427" s="76" t="s">
        <v>515</v>
      </c>
      <c r="B427" s="77" t="s">
        <v>571</v>
      </c>
      <c r="C427" s="78" t="s">
        <v>572</v>
      </c>
      <c r="D427" s="11">
        <v>0</v>
      </c>
      <c r="E427" s="12" t="s">
        <v>1475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2">
        <v>0</v>
      </c>
      <c r="L427" s="16">
        <v>2016</v>
      </c>
      <c r="M427" s="12">
        <v>0</v>
      </c>
      <c r="N427" s="43" t="s">
        <v>1478</v>
      </c>
      <c r="O427" s="21" t="s">
        <v>37</v>
      </c>
      <c r="P427" s="21" t="s">
        <v>37</v>
      </c>
      <c r="Q427" s="21" t="s">
        <v>37</v>
      </c>
      <c r="R427" s="21" t="s">
        <v>37</v>
      </c>
      <c r="S427" s="21" t="s">
        <v>37</v>
      </c>
      <c r="T427" s="21" t="s">
        <v>37</v>
      </c>
      <c r="U427" s="21" t="s">
        <v>37</v>
      </c>
      <c r="V427" s="40">
        <v>2</v>
      </c>
      <c r="W427" s="40">
        <v>2</v>
      </c>
      <c r="X427" s="40" t="s">
        <v>37</v>
      </c>
      <c r="Y427" s="40" t="s">
        <v>37</v>
      </c>
    </row>
    <row r="428" spans="1:25" ht="66.75" customHeight="1" x14ac:dyDescent="0.25">
      <c r="A428" s="76" t="s">
        <v>515</v>
      </c>
      <c r="B428" s="77" t="s">
        <v>573</v>
      </c>
      <c r="C428" s="78" t="s">
        <v>574</v>
      </c>
      <c r="D428" s="11">
        <v>0</v>
      </c>
      <c r="E428" s="12" t="s">
        <v>1475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2">
        <v>0</v>
      </c>
      <c r="L428" s="16">
        <v>2016</v>
      </c>
      <c r="M428" s="12">
        <v>0</v>
      </c>
      <c r="N428" s="43" t="s">
        <v>1478</v>
      </c>
      <c r="O428" s="21" t="s">
        <v>37</v>
      </c>
      <c r="P428" s="21" t="s">
        <v>37</v>
      </c>
      <c r="Q428" s="21" t="s">
        <v>37</v>
      </c>
      <c r="R428" s="21" t="s">
        <v>37</v>
      </c>
      <c r="S428" s="21" t="s">
        <v>37</v>
      </c>
      <c r="T428" s="21" t="s">
        <v>37</v>
      </c>
      <c r="U428" s="21" t="s">
        <v>37</v>
      </c>
      <c r="V428" s="40">
        <v>2</v>
      </c>
      <c r="W428" s="40">
        <v>2</v>
      </c>
      <c r="X428" s="40" t="s">
        <v>37</v>
      </c>
      <c r="Y428" s="40" t="s">
        <v>37</v>
      </c>
    </row>
    <row r="429" spans="1:25" ht="66.75" customHeight="1" x14ac:dyDescent="0.25">
      <c r="A429" s="76" t="s">
        <v>515</v>
      </c>
      <c r="B429" s="77" t="s">
        <v>575</v>
      </c>
      <c r="C429" s="78" t="s">
        <v>576</v>
      </c>
      <c r="D429" s="11">
        <v>16.361005678999998</v>
      </c>
      <c r="E429" s="12" t="s">
        <v>1475</v>
      </c>
      <c r="F429" s="11">
        <v>7.5997014173999977</v>
      </c>
      <c r="G429" s="11">
        <v>0</v>
      </c>
      <c r="H429" s="11">
        <v>0</v>
      </c>
      <c r="I429" s="11">
        <v>0</v>
      </c>
      <c r="J429" s="11">
        <v>0</v>
      </c>
      <c r="K429" s="12">
        <v>6.4404249300000007</v>
      </c>
      <c r="L429" s="16">
        <v>2016</v>
      </c>
      <c r="M429" s="12">
        <v>13.792099930000001</v>
      </c>
      <c r="N429" s="43" t="s">
        <v>1477</v>
      </c>
      <c r="O429" s="21" t="s">
        <v>37</v>
      </c>
      <c r="P429" s="21" t="s">
        <v>37</v>
      </c>
      <c r="Q429" s="21" t="s">
        <v>37</v>
      </c>
      <c r="R429" s="21" t="s">
        <v>37</v>
      </c>
      <c r="S429" s="21" t="s">
        <v>37</v>
      </c>
      <c r="T429" s="21" t="s">
        <v>37</v>
      </c>
      <c r="U429" s="21" t="s">
        <v>37</v>
      </c>
      <c r="V429" s="40">
        <v>10</v>
      </c>
      <c r="W429" s="40">
        <v>10</v>
      </c>
      <c r="X429" s="40" t="s">
        <v>37</v>
      </c>
      <c r="Y429" s="40" t="s">
        <v>37</v>
      </c>
    </row>
    <row r="430" spans="1:25" ht="66.75" customHeight="1" x14ac:dyDescent="0.25">
      <c r="A430" s="76" t="s">
        <v>515</v>
      </c>
      <c r="B430" s="77" t="s">
        <v>577</v>
      </c>
      <c r="C430" s="78" t="s">
        <v>578</v>
      </c>
      <c r="D430" s="11">
        <v>0.77766505475999992</v>
      </c>
      <c r="E430" s="12" t="s">
        <v>1475</v>
      </c>
      <c r="F430" s="11">
        <v>0.41233422040000001</v>
      </c>
      <c r="G430" s="11">
        <v>0</v>
      </c>
      <c r="H430" s="11">
        <v>0</v>
      </c>
      <c r="I430" s="11">
        <v>0</v>
      </c>
      <c r="J430" s="11">
        <v>0</v>
      </c>
      <c r="K430" s="12">
        <v>0.34943578000000003</v>
      </c>
      <c r="L430" s="16">
        <v>2016</v>
      </c>
      <c r="M430" s="12">
        <v>0.69887278000000008</v>
      </c>
      <c r="N430" s="43" t="s">
        <v>1477</v>
      </c>
      <c r="O430" s="21" t="s">
        <v>37</v>
      </c>
      <c r="P430" s="21" t="s">
        <v>37</v>
      </c>
      <c r="Q430" s="21" t="s">
        <v>37</v>
      </c>
      <c r="R430" s="21" t="s">
        <v>37</v>
      </c>
      <c r="S430" s="21" t="s">
        <v>37</v>
      </c>
      <c r="T430" s="21" t="s">
        <v>37</v>
      </c>
      <c r="U430" s="21" t="s">
        <v>37</v>
      </c>
      <c r="V430" s="40">
        <v>5</v>
      </c>
      <c r="W430" s="40">
        <v>5</v>
      </c>
      <c r="X430" s="40" t="s">
        <v>37</v>
      </c>
      <c r="Y430" s="40" t="s">
        <v>37</v>
      </c>
    </row>
    <row r="431" spans="1:25" ht="66.75" customHeight="1" x14ac:dyDescent="0.25">
      <c r="A431" s="76" t="s">
        <v>515</v>
      </c>
      <c r="B431" s="77" t="s">
        <v>579</v>
      </c>
      <c r="C431" s="78" t="s">
        <v>580</v>
      </c>
      <c r="D431" s="11">
        <v>0.48190989015999985</v>
      </c>
      <c r="E431" s="12" t="s">
        <v>1475</v>
      </c>
      <c r="F431" s="11">
        <v>0.4457207628</v>
      </c>
      <c r="G431" s="11">
        <v>0</v>
      </c>
      <c r="H431" s="11">
        <v>0</v>
      </c>
      <c r="I431" s="11">
        <v>0</v>
      </c>
      <c r="J431" s="11">
        <v>0</v>
      </c>
      <c r="K431" s="12">
        <v>0.37772946000000002</v>
      </c>
      <c r="L431" s="16">
        <v>2016</v>
      </c>
      <c r="M431" s="12">
        <v>0.59427145999999997</v>
      </c>
      <c r="N431" s="43" t="s">
        <v>1477</v>
      </c>
      <c r="O431" s="21" t="s">
        <v>37</v>
      </c>
      <c r="P431" s="21" t="s">
        <v>37</v>
      </c>
      <c r="Q431" s="21" t="s">
        <v>37</v>
      </c>
      <c r="R431" s="21" t="s">
        <v>37</v>
      </c>
      <c r="S431" s="21" t="s">
        <v>37</v>
      </c>
      <c r="T431" s="21" t="s">
        <v>37</v>
      </c>
      <c r="U431" s="21" t="s">
        <v>37</v>
      </c>
      <c r="V431" s="40">
        <v>5</v>
      </c>
      <c r="W431" s="40">
        <v>5</v>
      </c>
      <c r="X431" s="40" t="s">
        <v>37</v>
      </c>
      <c r="Y431" s="40" t="s">
        <v>37</v>
      </c>
    </row>
    <row r="432" spans="1:25" ht="66.75" customHeight="1" x14ac:dyDescent="0.25">
      <c r="A432" s="76" t="s">
        <v>515</v>
      </c>
      <c r="B432" s="77" t="s">
        <v>581</v>
      </c>
      <c r="C432" s="78" t="s">
        <v>582</v>
      </c>
      <c r="D432" s="11">
        <v>0.29060317839999994</v>
      </c>
      <c r="E432" s="12" t="s">
        <v>1475</v>
      </c>
      <c r="F432" s="11">
        <v>0.1726303656</v>
      </c>
      <c r="G432" s="11">
        <v>0</v>
      </c>
      <c r="H432" s="11">
        <v>0</v>
      </c>
      <c r="I432" s="11">
        <v>0</v>
      </c>
      <c r="J432" s="11">
        <v>0</v>
      </c>
      <c r="K432" s="12">
        <v>0.14629692</v>
      </c>
      <c r="L432" s="16">
        <v>2016</v>
      </c>
      <c r="M432" s="12">
        <v>0.27687692000000003</v>
      </c>
      <c r="N432" s="43" t="s">
        <v>1478</v>
      </c>
      <c r="O432" s="21" t="s">
        <v>37</v>
      </c>
      <c r="P432" s="21" t="s">
        <v>37</v>
      </c>
      <c r="Q432" s="21" t="s">
        <v>37</v>
      </c>
      <c r="R432" s="21" t="s">
        <v>37</v>
      </c>
      <c r="S432" s="21" t="s">
        <v>37</v>
      </c>
      <c r="T432" s="21" t="s">
        <v>37</v>
      </c>
      <c r="U432" s="21" t="s">
        <v>37</v>
      </c>
      <c r="V432" s="40">
        <v>3</v>
      </c>
      <c r="W432" s="40">
        <v>3</v>
      </c>
      <c r="X432" s="40" t="s">
        <v>37</v>
      </c>
      <c r="Y432" s="40" t="s">
        <v>37</v>
      </c>
    </row>
    <row r="433" spans="1:25" ht="66.75" customHeight="1" x14ac:dyDescent="0.25">
      <c r="A433" s="76" t="s">
        <v>515</v>
      </c>
      <c r="B433" s="77" t="s">
        <v>583</v>
      </c>
      <c r="C433" s="78" t="s">
        <v>584</v>
      </c>
      <c r="D433" s="11">
        <v>0.27461087911999993</v>
      </c>
      <c r="E433" s="12" t="s">
        <v>1475</v>
      </c>
      <c r="F433" s="11">
        <v>0.14559824119999998</v>
      </c>
      <c r="G433" s="11">
        <v>0</v>
      </c>
      <c r="H433" s="11">
        <v>0</v>
      </c>
      <c r="I433" s="11">
        <v>0</v>
      </c>
      <c r="J433" s="11">
        <v>0</v>
      </c>
      <c r="K433" s="12">
        <v>0.12338834000000001</v>
      </c>
      <c r="L433" s="16">
        <v>2016</v>
      </c>
      <c r="M433" s="12">
        <v>0.24678234000000002</v>
      </c>
      <c r="N433" s="43" t="s">
        <v>1478</v>
      </c>
      <c r="O433" s="21" t="s">
        <v>37</v>
      </c>
      <c r="P433" s="21" t="s">
        <v>37</v>
      </c>
      <c r="Q433" s="21" t="s">
        <v>37</v>
      </c>
      <c r="R433" s="21" t="s">
        <v>37</v>
      </c>
      <c r="S433" s="21" t="s">
        <v>37</v>
      </c>
      <c r="T433" s="21" t="s">
        <v>37</v>
      </c>
      <c r="U433" s="21" t="s">
        <v>37</v>
      </c>
      <c r="V433" s="40">
        <v>2</v>
      </c>
      <c r="W433" s="40">
        <v>2</v>
      </c>
      <c r="X433" s="40" t="s">
        <v>37</v>
      </c>
      <c r="Y433" s="40" t="s">
        <v>37</v>
      </c>
    </row>
    <row r="434" spans="1:25" ht="66.75" customHeight="1" x14ac:dyDescent="0.25">
      <c r="A434" s="76" t="s">
        <v>515</v>
      </c>
      <c r="B434" s="77" t="s">
        <v>585</v>
      </c>
      <c r="C434" s="78" t="s">
        <v>586</v>
      </c>
      <c r="D434" s="11">
        <v>0.30571418760000002</v>
      </c>
      <c r="E434" s="12" t="s">
        <v>1475</v>
      </c>
      <c r="F434" s="11">
        <v>0.16210096600000001</v>
      </c>
      <c r="G434" s="11">
        <v>0</v>
      </c>
      <c r="H434" s="11">
        <v>0</v>
      </c>
      <c r="I434" s="11">
        <v>0</v>
      </c>
      <c r="J434" s="11">
        <v>0</v>
      </c>
      <c r="K434" s="12">
        <v>0.13737370000000002</v>
      </c>
      <c r="L434" s="16">
        <v>2016</v>
      </c>
      <c r="M434" s="12">
        <v>0.27474370000000004</v>
      </c>
      <c r="N434" s="43" t="s">
        <v>1478</v>
      </c>
      <c r="O434" s="21" t="s">
        <v>37</v>
      </c>
      <c r="P434" s="21" t="s">
        <v>37</v>
      </c>
      <c r="Q434" s="21" t="s">
        <v>37</v>
      </c>
      <c r="R434" s="21" t="s">
        <v>37</v>
      </c>
      <c r="S434" s="21" t="s">
        <v>37</v>
      </c>
      <c r="T434" s="21" t="s">
        <v>37</v>
      </c>
      <c r="U434" s="21" t="s">
        <v>37</v>
      </c>
      <c r="V434" s="40">
        <v>3</v>
      </c>
      <c r="W434" s="40">
        <v>3</v>
      </c>
      <c r="X434" s="40" t="s">
        <v>37</v>
      </c>
      <c r="Y434" s="40" t="s">
        <v>37</v>
      </c>
    </row>
    <row r="435" spans="1:25" ht="66.75" customHeight="1" x14ac:dyDescent="0.25">
      <c r="A435" s="76" t="s">
        <v>515</v>
      </c>
      <c r="B435" s="77" t="s">
        <v>587</v>
      </c>
      <c r="C435" s="78" t="s">
        <v>588</v>
      </c>
      <c r="D435" s="11">
        <v>0.7749655475199998</v>
      </c>
      <c r="E435" s="12" t="s">
        <v>1475</v>
      </c>
      <c r="F435" s="11">
        <v>0.51750449340000004</v>
      </c>
      <c r="G435" s="11">
        <v>0</v>
      </c>
      <c r="H435" s="11">
        <v>0</v>
      </c>
      <c r="I435" s="11">
        <v>0</v>
      </c>
      <c r="J435" s="11">
        <v>0</v>
      </c>
      <c r="K435" s="12">
        <v>0.43856313000000008</v>
      </c>
      <c r="L435" s="16">
        <v>2016</v>
      </c>
      <c r="M435" s="12">
        <v>0.78678713000000011</v>
      </c>
      <c r="N435" s="43" t="s">
        <v>1478</v>
      </c>
      <c r="O435" s="21" t="s">
        <v>37</v>
      </c>
      <c r="P435" s="21" t="s">
        <v>37</v>
      </c>
      <c r="Q435" s="21" t="s">
        <v>37</v>
      </c>
      <c r="R435" s="21" t="s">
        <v>37</v>
      </c>
      <c r="S435" s="21" t="s">
        <v>37</v>
      </c>
      <c r="T435" s="21" t="s">
        <v>37</v>
      </c>
      <c r="U435" s="21" t="s">
        <v>37</v>
      </c>
      <c r="V435" s="40">
        <v>8</v>
      </c>
      <c r="W435" s="40">
        <v>8</v>
      </c>
      <c r="X435" s="40" t="s">
        <v>37</v>
      </c>
      <c r="Y435" s="40" t="s">
        <v>37</v>
      </c>
    </row>
    <row r="436" spans="1:25" ht="66.75" customHeight="1" x14ac:dyDescent="0.25">
      <c r="A436" s="76" t="s">
        <v>515</v>
      </c>
      <c r="B436" s="77" t="s">
        <v>589</v>
      </c>
      <c r="C436" s="78" t="s">
        <v>590</v>
      </c>
      <c r="D436" s="11">
        <v>0.29060985483999996</v>
      </c>
      <c r="E436" s="12" t="s">
        <v>1475</v>
      </c>
      <c r="F436" s="11">
        <v>0.1969741196</v>
      </c>
      <c r="G436" s="11">
        <v>0</v>
      </c>
      <c r="H436" s="11">
        <v>0</v>
      </c>
      <c r="I436" s="11">
        <v>0</v>
      </c>
      <c r="J436" s="11">
        <v>0</v>
      </c>
      <c r="K436" s="12">
        <v>0.16692722000000002</v>
      </c>
      <c r="L436" s="16">
        <v>2016</v>
      </c>
      <c r="M436" s="12">
        <v>0.29751022000000005</v>
      </c>
      <c r="N436" s="43" t="s">
        <v>1478</v>
      </c>
      <c r="O436" s="21" t="s">
        <v>37</v>
      </c>
      <c r="P436" s="21" t="s">
        <v>37</v>
      </c>
      <c r="Q436" s="21" t="s">
        <v>37</v>
      </c>
      <c r="R436" s="21" t="s">
        <v>37</v>
      </c>
      <c r="S436" s="21" t="s">
        <v>37</v>
      </c>
      <c r="T436" s="21" t="s">
        <v>37</v>
      </c>
      <c r="U436" s="21" t="s">
        <v>37</v>
      </c>
      <c r="V436" s="40">
        <v>3</v>
      </c>
      <c r="W436" s="40">
        <v>3</v>
      </c>
      <c r="X436" s="40" t="s">
        <v>37</v>
      </c>
      <c r="Y436" s="40" t="s">
        <v>37</v>
      </c>
    </row>
    <row r="437" spans="1:25" ht="66.75" customHeight="1" x14ac:dyDescent="0.25">
      <c r="A437" s="76" t="s">
        <v>515</v>
      </c>
      <c r="B437" s="77" t="s">
        <v>591</v>
      </c>
      <c r="C437" s="78" t="s">
        <v>592</v>
      </c>
      <c r="D437" s="11">
        <v>0.48435346719999983</v>
      </c>
      <c r="E437" s="12" t="s">
        <v>1475</v>
      </c>
      <c r="F437" s="11">
        <v>0.27379115199999993</v>
      </c>
      <c r="G437" s="11">
        <v>0</v>
      </c>
      <c r="H437" s="11">
        <v>0</v>
      </c>
      <c r="I437" s="11">
        <v>0</v>
      </c>
      <c r="J437" s="11">
        <v>0</v>
      </c>
      <c r="K437" s="12">
        <v>0.23202639999999999</v>
      </c>
      <c r="L437" s="16">
        <v>2016</v>
      </c>
      <c r="M437" s="12">
        <v>0.44966640000000002</v>
      </c>
      <c r="N437" s="43" t="s">
        <v>1478</v>
      </c>
      <c r="O437" s="21" t="s">
        <v>37</v>
      </c>
      <c r="P437" s="21" t="s">
        <v>37</v>
      </c>
      <c r="Q437" s="21" t="s">
        <v>37</v>
      </c>
      <c r="R437" s="21" t="s">
        <v>37</v>
      </c>
      <c r="S437" s="21" t="s">
        <v>37</v>
      </c>
      <c r="T437" s="21" t="s">
        <v>37</v>
      </c>
      <c r="U437" s="21" t="s">
        <v>37</v>
      </c>
      <c r="V437" s="40">
        <v>5</v>
      </c>
      <c r="W437" s="40">
        <v>5</v>
      </c>
      <c r="X437" s="40" t="s">
        <v>37</v>
      </c>
      <c r="Y437" s="40" t="s">
        <v>37</v>
      </c>
    </row>
    <row r="438" spans="1:25" ht="66.75" customHeight="1" x14ac:dyDescent="0.25">
      <c r="A438" s="76" t="s">
        <v>515</v>
      </c>
      <c r="B438" s="77" t="s">
        <v>593</v>
      </c>
      <c r="C438" s="78" t="s">
        <v>594</v>
      </c>
      <c r="D438" s="11">
        <v>0.29060317839999994</v>
      </c>
      <c r="E438" s="12" t="s">
        <v>1475</v>
      </c>
      <c r="F438" s="11">
        <v>0.2121855232</v>
      </c>
      <c r="G438" s="11">
        <v>0</v>
      </c>
      <c r="H438" s="11">
        <v>0</v>
      </c>
      <c r="I438" s="11">
        <v>0</v>
      </c>
      <c r="J438" s="11">
        <v>0</v>
      </c>
      <c r="K438" s="12">
        <v>0.17981824000000002</v>
      </c>
      <c r="L438" s="16">
        <v>2016</v>
      </c>
      <c r="M438" s="12">
        <v>0.31039824000000005</v>
      </c>
      <c r="N438" s="43" t="s">
        <v>1478</v>
      </c>
      <c r="O438" s="21" t="s">
        <v>37</v>
      </c>
      <c r="P438" s="21" t="s">
        <v>37</v>
      </c>
      <c r="Q438" s="21" t="s">
        <v>37</v>
      </c>
      <c r="R438" s="21" t="s">
        <v>37</v>
      </c>
      <c r="S438" s="21" t="s">
        <v>37</v>
      </c>
      <c r="T438" s="21" t="s">
        <v>37</v>
      </c>
      <c r="U438" s="21" t="s">
        <v>37</v>
      </c>
      <c r="V438" s="40">
        <v>3</v>
      </c>
      <c r="W438" s="40">
        <v>3</v>
      </c>
      <c r="X438" s="40" t="s">
        <v>37</v>
      </c>
      <c r="Y438" s="40" t="s">
        <v>37</v>
      </c>
    </row>
    <row r="439" spans="1:25" ht="66.75" customHeight="1" x14ac:dyDescent="0.25">
      <c r="A439" s="76" t="s">
        <v>515</v>
      </c>
      <c r="B439" s="77" t="s">
        <v>595</v>
      </c>
      <c r="C439" s="78" t="s">
        <v>596</v>
      </c>
      <c r="D439" s="11">
        <v>0.80155113159999991</v>
      </c>
      <c r="E439" s="12" t="s">
        <v>1475</v>
      </c>
      <c r="F439" s="11">
        <v>0.42500102479999996</v>
      </c>
      <c r="G439" s="11">
        <v>0</v>
      </c>
      <c r="H439" s="11">
        <v>0</v>
      </c>
      <c r="I439" s="11">
        <v>0</v>
      </c>
      <c r="J439" s="11">
        <v>0</v>
      </c>
      <c r="K439" s="12">
        <v>0.36017036000000002</v>
      </c>
      <c r="L439" s="16">
        <v>2016</v>
      </c>
      <c r="M439" s="12">
        <v>0.72034036000000001</v>
      </c>
      <c r="N439" s="43" t="s">
        <v>1478</v>
      </c>
      <c r="O439" s="21" t="s">
        <v>37</v>
      </c>
      <c r="P439" s="21" t="s">
        <v>37</v>
      </c>
      <c r="Q439" s="21" t="s">
        <v>37</v>
      </c>
      <c r="R439" s="21" t="s">
        <v>37</v>
      </c>
      <c r="S439" s="21" t="s">
        <v>37</v>
      </c>
      <c r="T439" s="21" t="s">
        <v>37</v>
      </c>
      <c r="U439" s="21" t="s">
        <v>37</v>
      </c>
      <c r="V439" s="40">
        <v>7</v>
      </c>
      <c r="W439" s="40">
        <v>7</v>
      </c>
      <c r="X439" s="40" t="s">
        <v>37</v>
      </c>
      <c r="Y439" s="40" t="s">
        <v>37</v>
      </c>
    </row>
    <row r="440" spans="1:25" ht="66.75" customHeight="1" x14ac:dyDescent="0.25">
      <c r="A440" s="76" t="s">
        <v>515</v>
      </c>
      <c r="B440" s="77" t="s">
        <v>597</v>
      </c>
      <c r="C440" s="78" t="s">
        <v>598</v>
      </c>
      <c r="D440" s="11">
        <v>0.26732465759999996</v>
      </c>
      <c r="E440" s="12" t="s">
        <v>1475</v>
      </c>
      <c r="F440" s="11">
        <v>0.14174728759999999</v>
      </c>
      <c r="G440" s="11">
        <v>0</v>
      </c>
      <c r="H440" s="11">
        <v>0</v>
      </c>
      <c r="I440" s="11">
        <v>0</v>
      </c>
      <c r="J440" s="11">
        <v>0</v>
      </c>
      <c r="K440" s="12">
        <v>0.12012482000000001</v>
      </c>
      <c r="L440" s="16">
        <v>2016</v>
      </c>
      <c r="M440" s="12">
        <v>0.24024482000000003</v>
      </c>
      <c r="N440" s="43" t="s">
        <v>1478</v>
      </c>
      <c r="O440" s="21" t="s">
        <v>37</v>
      </c>
      <c r="P440" s="21" t="s">
        <v>37</v>
      </c>
      <c r="Q440" s="21" t="s">
        <v>37</v>
      </c>
      <c r="R440" s="21" t="s">
        <v>37</v>
      </c>
      <c r="S440" s="21" t="s">
        <v>37</v>
      </c>
      <c r="T440" s="21" t="s">
        <v>37</v>
      </c>
      <c r="U440" s="21" t="s">
        <v>37</v>
      </c>
      <c r="V440" s="40">
        <v>2</v>
      </c>
      <c r="W440" s="40">
        <v>2</v>
      </c>
      <c r="X440" s="40" t="s">
        <v>37</v>
      </c>
      <c r="Y440" s="40" t="s">
        <v>37</v>
      </c>
    </row>
    <row r="441" spans="1:25" ht="66.75" customHeight="1" x14ac:dyDescent="0.25">
      <c r="A441" s="76" t="s">
        <v>515</v>
      </c>
      <c r="B441" s="77" t="s">
        <v>599</v>
      </c>
      <c r="C441" s="78" t="s">
        <v>600</v>
      </c>
      <c r="D441" s="11">
        <v>0.7749655475199998</v>
      </c>
      <c r="E441" s="12" t="s">
        <v>1475</v>
      </c>
      <c r="F441" s="11">
        <v>0.46462200279999999</v>
      </c>
      <c r="G441" s="11">
        <v>0</v>
      </c>
      <c r="H441" s="11">
        <v>0</v>
      </c>
      <c r="I441" s="11">
        <v>0</v>
      </c>
      <c r="J441" s="11">
        <v>0</v>
      </c>
      <c r="K441" s="12">
        <v>0.39374745999999999</v>
      </c>
      <c r="L441" s="16">
        <v>2016</v>
      </c>
      <c r="M441" s="12">
        <v>0.74197146000000003</v>
      </c>
      <c r="N441" s="43" t="s">
        <v>1478</v>
      </c>
      <c r="O441" s="21" t="s">
        <v>37</v>
      </c>
      <c r="P441" s="21" t="s">
        <v>37</v>
      </c>
      <c r="Q441" s="21" t="s">
        <v>37</v>
      </c>
      <c r="R441" s="21" t="s">
        <v>37</v>
      </c>
      <c r="S441" s="21" t="s">
        <v>37</v>
      </c>
      <c r="T441" s="21" t="s">
        <v>37</v>
      </c>
      <c r="U441" s="21" t="s">
        <v>37</v>
      </c>
      <c r="V441" s="40">
        <v>8</v>
      </c>
      <c r="W441" s="40">
        <v>8</v>
      </c>
      <c r="X441" s="40" t="s">
        <v>37</v>
      </c>
      <c r="Y441" s="40" t="s">
        <v>37</v>
      </c>
    </row>
    <row r="442" spans="1:25" ht="66.75" customHeight="1" x14ac:dyDescent="0.25">
      <c r="A442" s="76" t="s">
        <v>515</v>
      </c>
      <c r="B442" s="77" t="s">
        <v>601</v>
      </c>
      <c r="C442" s="78" t="s">
        <v>602</v>
      </c>
      <c r="D442" s="11">
        <v>0.23422064259999995</v>
      </c>
      <c r="E442" s="12" t="s">
        <v>1475</v>
      </c>
      <c r="F442" s="11">
        <v>0.124185147</v>
      </c>
      <c r="G442" s="11">
        <v>0</v>
      </c>
      <c r="H442" s="11">
        <v>0</v>
      </c>
      <c r="I442" s="11">
        <v>0</v>
      </c>
      <c r="J442" s="11">
        <v>0</v>
      </c>
      <c r="K442" s="12">
        <v>0.10524165000000001</v>
      </c>
      <c r="L442" s="16">
        <v>2016</v>
      </c>
      <c r="M442" s="12">
        <v>0.21048665</v>
      </c>
      <c r="N442" s="43" t="s">
        <v>1478</v>
      </c>
      <c r="O442" s="21" t="s">
        <v>37</v>
      </c>
      <c r="P442" s="21" t="s">
        <v>37</v>
      </c>
      <c r="Q442" s="21" t="s">
        <v>37</v>
      </c>
      <c r="R442" s="21" t="s">
        <v>37</v>
      </c>
      <c r="S442" s="21" t="s">
        <v>37</v>
      </c>
      <c r="T442" s="21" t="s">
        <v>37</v>
      </c>
      <c r="U442" s="21" t="s">
        <v>37</v>
      </c>
      <c r="V442" s="40">
        <v>2</v>
      </c>
      <c r="W442" s="40">
        <v>2</v>
      </c>
      <c r="X442" s="40" t="s">
        <v>37</v>
      </c>
      <c r="Y442" s="40" t="s">
        <v>37</v>
      </c>
    </row>
    <row r="443" spans="1:25" ht="66.75" customHeight="1" x14ac:dyDescent="0.25">
      <c r="A443" s="76" t="s">
        <v>515</v>
      </c>
      <c r="B443" s="77" t="s">
        <v>603</v>
      </c>
      <c r="C443" s="78" t="s">
        <v>604</v>
      </c>
      <c r="D443" s="11">
        <v>0.24104618975999992</v>
      </c>
      <c r="E443" s="12" t="s">
        <v>1475</v>
      </c>
      <c r="F443" s="11">
        <v>0.12780201220000001</v>
      </c>
      <c r="G443" s="11">
        <v>0</v>
      </c>
      <c r="H443" s="11">
        <v>0</v>
      </c>
      <c r="I443" s="11">
        <v>0</v>
      </c>
      <c r="J443" s="11">
        <v>0</v>
      </c>
      <c r="K443" s="12">
        <v>0.10830679000000001</v>
      </c>
      <c r="L443" s="16">
        <v>2016</v>
      </c>
      <c r="M443" s="12">
        <v>0.21661879000000001</v>
      </c>
      <c r="N443" s="43" t="s">
        <v>1478</v>
      </c>
      <c r="O443" s="21" t="s">
        <v>37</v>
      </c>
      <c r="P443" s="21" t="s">
        <v>37</v>
      </c>
      <c r="Q443" s="21" t="s">
        <v>37</v>
      </c>
      <c r="R443" s="21" t="s">
        <v>37</v>
      </c>
      <c r="S443" s="21" t="s">
        <v>37</v>
      </c>
      <c r="T443" s="21" t="s">
        <v>37</v>
      </c>
      <c r="U443" s="21" t="s">
        <v>37</v>
      </c>
      <c r="V443" s="40">
        <v>2</v>
      </c>
      <c r="W443" s="40">
        <v>2</v>
      </c>
      <c r="X443" s="40" t="s">
        <v>37</v>
      </c>
      <c r="Y443" s="40" t="s">
        <v>37</v>
      </c>
    </row>
    <row r="444" spans="1:25" ht="66.75" customHeight="1" x14ac:dyDescent="0.25">
      <c r="A444" s="76" t="s">
        <v>515</v>
      </c>
      <c r="B444" s="77" t="s">
        <v>605</v>
      </c>
      <c r="C444" s="78" t="s">
        <v>606</v>
      </c>
      <c r="D444" s="11">
        <v>0.31213024643999993</v>
      </c>
      <c r="E444" s="12" t="s">
        <v>1475</v>
      </c>
      <c r="F444" s="11">
        <v>0.16549697059999996</v>
      </c>
      <c r="G444" s="11">
        <v>0</v>
      </c>
      <c r="H444" s="11">
        <v>0</v>
      </c>
      <c r="I444" s="11">
        <v>0</v>
      </c>
      <c r="J444" s="11">
        <v>0</v>
      </c>
      <c r="K444" s="12">
        <v>0.14025166999999999</v>
      </c>
      <c r="L444" s="16">
        <v>2016</v>
      </c>
      <c r="M444" s="12">
        <v>0.28050467000000001</v>
      </c>
      <c r="N444" s="43" t="s">
        <v>1478</v>
      </c>
      <c r="O444" s="21" t="s">
        <v>37</v>
      </c>
      <c r="P444" s="21" t="s">
        <v>37</v>
      </c>
      <c r="Q444" s="21" t="s">
        <v>37</v>
      </c>
      <c r="R444" s="21" t="s">
        <v>37</v>
      </c>
      <c r="S444" s="21" t="s">
        <v>37</v>
      </c>
      <c r="T444" s="21" t="s">
        <v>37</v>
      </c>
      <c r="U444" s="21" t="s">
        <v>37</v>
      </c>
      <c r="V444" s="40">
        <v>2</v>
      </c>
      <c r="W444" s="40">
        <v>2</v>
      </c>
      <c r="X444" s="40" t="s">
        <v>37</v>
      </c>
      <c r="Y444" s="40" t="s">
        <v>37</v>
      </c>
    </row>
    <row r="445" spans="1:25" ht="66.75" customHeight="1" x14ac:dyDescent="0.25">
      <c r="A445" s="76" t="s">
        <v>515</v>
      </c>
      <c r="B445" s="77" t="s">
        <v>607</v>
      </c>
      <c r="C445" s="78" t="s">
        <v>471</v>
      </c>
      <c r="D445" s="11">
        <v>0.76737888619999983</v>
      </c>
      <c r="E445" s="12" t="s">
        <v>1475</v>
      </c>
      <c r="F445" s="11">
        <v>0.40688291539999999</v>
      </c>
      <c r="G445" s="11">
        <v>0</v>
      </c>
      <c r="H445" s="11">
        <v>0</v>
      </c>
      <c r="I445" s="11">
        <v>0</v>
      </c>
      <c r="J445" s="11">
        <v>0</v>
      </c>
      <c r="K445" s="12">
        <v>0.34481603</v>
      </c>
      <c r="L445" s="16">
        <v>2016</v>
      </c>
      <c r="M445" s="12">
        <v>0.68963103000000003</v>
      </c>
      <c r="N445" s="43" t="s">
        <v>1477</v>
      </c>
      <c r="O445" s="21" t="s">
        <v>37</v>
      </c>
      <c r="P445" s="21" t="s">
        <v>37</v>
      </c>
      <c r="Q445" s="21" t="s">
        <v>37</v>
      </c>
      <c r="R445" s="21" t="s">
        <v>37</v>
      </c>
      <c r="S445" s="21" t="s">
        <v>37</v>
      </c>
      <c r="T445" s="21" t="s">
        <v>37</v>
      </c>
      <c r="U445" s="21" t="s">
        <v>37</v>
      </c>
      <c r="V445" s="40">
        <v>7</v>
      </c>
      <c r="W445" s="40">
        <v>7</v>
      </c>
      <c r="X445" s="40" t="s">
        <v>37</v>
      </c>
      <c r="Y445" s="40" t="s">
        <v>37</v>
      </c>
    </row>
    <row r="446" spans="1:25" ht="66.75" customHeight="1" x14ac:dyDescent="0.25">
      <c r="A446" s="76" t="s">
        <v>515</v>
      </c>
      <c r="B446" s="77" t="s">
        <v>608</v>
      </c>
      <c r="C446" s="78" t="s">
        <v>473</v>
      </c>
      <c r="D446" s="11">
        <v>0.19375028879999998</v>
      </c>
      <c r="E446" s="12" t="s">
        <v>1475</v>
      </c>
      <c r="F446" s="11">
        <v>0.26168936699999995</v>
      </c>
      <c r="G446" s="11">
        <v>0</v>
      </c>
      <c r="H446" s="11">
        <v>0</v>
      </c>
      <c r="I446" s="11">
        <v>0</v>
      </c>
      <c r="J446" s="11">
        <v>0</v>
      </c>
      <c r="K446" s="12">
        <v>0.22177065000000001</v>
      </c>
      <c r="L446" s="16">
        <v>2016</v>
      </c>
      <c r="M446" s="12">
        <v>0.30883064999999998</v>
      </c>
      <c r="N446" s="43" t="s">
        <v>1477</v>
      </c>
      <c r="O446" s="21" t="s">
        <v>37</v>
      </c>
      <c r="P446" s="21" t="s">
        <v>37</v>
      </c>
      <c r="Q446" s="21" t="s">
        <v>37</v>
      </c>
      <c r="R446" s="21" t="s">
        <v>37</v>
      </c>
      <c r="S446" s="21" t="s">
        <v>37</v>
      </c>
      <c r="T446" s="21" t="s">
        <v>37</v>
      </c>
      <c r="U446" s="21" t="s">
        <v>37</v>
      </c>
      <c r="V446" s="40">
        <v>2</v>
      </c>
      <c r="W446" s="40">
        <v>2</v>
      </c>
      <c r="X446" s="40" t="s">
        <v>37</v>
      </c>
      <c r="Y446" s="40" t="s">
        <v>37</v>
      </c>
    </row>
    <row r="447" spans="1:25" ht="66.75" customHeight="1" x14ac:dyDescent="0.25">
      <c r="A447" s="76" t="s">
        <v>515</v>
      </c>
      <c r="B447" s="77" t="s">
        <v>609</v>
      </c>
      <c r="C447" s="78" t="s">
        <v>610</v>
      </c>
      <c r="D447" s="11">
        <v>7.5143643767199988</v>
      </c>
      <c r="E447" s="12" t="s">
        <v>1475</v>
      </c>
      <c r="F447" s="11">
        <v>4.3993406993999997</v>
      </c>
      <c r="G447" s="11">
        <v>0</v>
      </c>
      <c r="H447" s="11">
        <v>0</v>
      </c>
      <c r="I447" s="11">
        <v>0</v>
      </c>
      <c r="J447" s="11">
        <v>0</v>
      </c>
      <c r="K447" s="12">
        <v>3.72825483</v>
      </c>
      <c r="L447" s="16">
        <v>2016</v>
      </c>
      <c r="M447" s="12">
        <v>7.1047688300000003</v>
      </c>
      <c r="N447" s="43" t="s">
        <v>1477</v>
      </c>
      <c r="O447" s="21" t="s">
        <v>37</v>
      </c>
      <c r="P447" s="21" t="s">
        <v>37</v>
      </c>
      <c r="Q447" s="21" t="s">
        <v>37</v>
      </c>
      <c r="R447" s="21" t="s">
        <v>37</v>
      </c>
      <c r="S447" s="21" t="s">
        <v>37</v>
      </c>
      <c r="T447" s="21" t="s">
        <v>37</v>
      </c>
      <c r="U447" s="21" t="s">
        <v>37</v>
      </c>
      <c r="V447" s="40">
        <v>10</v>
      </c>
      <c r="W447" s="40">
        <v>10</v>
      </c>
      <c r="X447" s="40" t="s">
        <v>37</v>
      </c>
      <c r="Y447" s="40" t="s">
        <v>37</v>
      </c>
    </row>
    <row r="448" spans="1:25" ht="66.75" customHeight="1" x14ac:dyDescent="0.25">
      <c r="A448" s="76" t="s">
        <v>515</v>
      </c>
      <c r="B448" s="77" t="s">
        <v>611</v>
      </c>
      <c r="C448" s="78" t="s">
        <v>612</v>
      </c>
      <c r="D448" s="11">
        <v>6.7629177018399993</v>
      </c>
      <c r="E448" s="12" t="s">
        <v>1475</v>
      </c>
      <c r="F448" s="11">
        <v>4.5824249799999999</v>
      </c>
      <c r="G448" s="11">
        <v>0</v>
      </c>
      <c r="H448" s="11">
        <v>0</v>
      </c>
      <c r="I448" s="11">
        <v>0</v>
      </c>
      <c r="J448" s="11">
        <v>0</v>
      </c>
      <c r="K448" s="12">
        <v>3.8834110000000002</v>
      </c>
      <c r="L448" s="16">
        <v>2016</v>
      </c>
      <c r="M448" s="12">
        <v>6.922269</v>
      </c>
      <c r="N448" s="43" t="s">
        <v>1477</v>
      </c>
      <c r="O448" s="21" t="s">
        <v>37</v>
      </c>
      <c r="P448" s="21" t="s">
        <v>37</v>
      </c>
      <c r="Q448" s="21" t="s">
        <v>37</v>
      </c>
      <c r="R448" s="21" t="s">
        <v>37</v>
      </c>
      <c r="S448" s="21" t="s">
        <v>37</v>
      </c>
      <c r="T448" s="21" t="s">
        <v>37</v>
      </c>
      <c r="U448" s="21" t="s">
        <v>37</v>
      </c>
      <c r="V448" s="40">
        <v>9</v>
      </c>
      <c r="W448" s="40">
        <v>9</v>
      </c>
      <c r="X448" s="40" t="s">
        <v>37</v>
      </c>
      <c r="Y448" s="40" t="s">
        <v>37</v>
      </c>
    </row>
    <row r="449" spans="1:25" ht="66.75" customHeight="1" x14ac:dyDescent="0.25">
      <c r="A449" s="76" t="s">
        <v>515</v>
      </c>
      <c r="B449" s="77" t="s">
        <v>613</v>
      </c>
      <c r="C449" s="78" t="s">
        <v>614</v>
      </c>
      <c r="D449" s="11">
        <v>6.0114888307999994</v>
      </c>
      <c r="E449" s="12" t="s">
        <v>1475</v>
      </c>
      <c r="F449" s="11">
        <v>3.9169917807999997</v>
      </c>
      <c r="G449" s="11">
        <v>0</v>
      </c>
      <c r="H449" s="11">
        <v>0</v>
      </c>
      <c r="I449" s="11">
        <v>0</v>
      </c>
      <c r="J449" s="11">
        <v>0</v>
      </c>
      <c r="K449" s="12">
        <v>3.3194845600000003</v>
      </c>
      <c r="L449" s="16">
        <v>2016</v>
      </c>
      <c r="M449" s="12">
        <v>6.0206945600000008</v>
      </c>
      <c r="N449" s="43" t="s">
        <v>1477</v>
      </c>
      <c r="O449" s="21" t="s">
        <v>37</v>
      </c>
      <c r="P449" s="21" t="s">
        <v>37</v>
      </c>
      <c r="Q449" s="21" t="s">
        <v>37</v>
      </c>
      <c r="R449" s="21" t="s">
        <v>37</v>
      </c>
      <c r="S449" s="21" t="s">
        <v>37</v>
      </c>
      <c r="T449" s="21" t="s">
        <v>37</v>
      </c>
      <c r="U449" s="21" t="s">
        <v>37</v>
      </c>
      <c r="V449" s="40">
        <v>8</v>
      </c>
      <c r="W449" s="40">
        <v>8</v>
      </c>
      <c r="X449" s="40" t="s">
        <v>37</v>
      </c>
      <c r="Y449" s="40" t="s">
        <v>37</v>
      </c>
    </row>
    <row r="450" spans="1:25" ht="66.75" customHeight="1" x14ac:dyDescent="0.25">
      <c r="A450" s="76" t="s">
        <v>515</v>
      </c>
      <c r="B450" s="77" t="s">
        <v>615</v>
      </c>
      <c r="C450" s="78" t="s">
        <v>616</v>
      </c>
      <c r="D450" s="11">
        <v>7.5143621512399994</v>
      </c>
      <c r="E450" s="12" t="s">
        <v>1475</v>
      </c>
      <c r="F450" s="11">
        <v>4.5757943121999993</v>
      </c>
      <c r="G450" s="11">
        <v>0</v>
      </c>
      <c r="H450" s="11">
        <v>0</v>
      </c>
      <c r="I450" s="11">
        <v>0</v>
      </c>
      <c r="J450" s="11">
        <v>0</v>
      </c>
      <c r="K450" s="12">
        <v>3.8777917900000003</v>
      </c>
      <c r="L450" s="16">
        <v>2016</v>
      </c>
      <c r="M450" s="12">
        <v>7.2543047900000008</v>
      </c>
      <c r="N450" s="43" t="s">
        <v>1477</v>
      </c>
      <c r="O450" s="21" t="s">
        <v>37</v>
      </c>
      <c r="P450" s="21" t="s">
        <v>37</v>
      </c>
      <c r="Q450" s="21" t="s">
        <v>37</v>
      </c>
      <c r="R450" s="21" t="s">
        <v>37</v>
      </c>
      <c r="S450" s="21" t="s">
        <v>37</v>
      </c>
      <c r="T450" s="21" t="s">
        <v>37</v>
      </c>
      <c r="U450" s="21" t="s">
        <v>37</v>
      </c>
      <c r="V450" s="40">
        <v>10</v>
      </c>
      <c r="W450" s="40">
        <v>10</v>
      </c>
      <c r="X450" s="40" t="s">
        <v>37</v>
      </c>
      <c r="Y450" s="40" t="s">
        <v>37</v>
      </c>
    </row>
    <row r="451" spans="1:25" ht="66.75" customHeight="1" x14ac:dyDescent="0.25">
      <c r="A451" s="76" t="s">
        <v>515</v>
      </c>
      <c r="B451" s="77" t="s">
        <v>617</v>
      </c>
      <c r="C451" s="78" t="s">
        <v>618</v>
      </c>
      <c r="D451" s="11">
        <v>0.55526838739999984</v>
      </c>
      <c r="E451" s="12" t="s">
        <v>1475</v>
      </c>
      <c r="F451" s="11">
        <v>0.42316579439999991</v>
      </c>
      <c r="G451" s="11">
        <v>0</v>
      </c>
      <c r="H451" s="11">
        <v>0</v>
      </c>
      <c r="I451" s="11">
        <v>0</v>
      </c>
      <c r="J451" s="11">
        <v>0</v>
      </c>
      <c r="K451" s="12">
        <v>0.35861508000000003</v>
      </c>
      <c r="L451" s="16">
        <v>2016</v>
      </c>
      <c r="M451" s="12">
        <v>0.60812008000000006</v>
      </c>
      <c r="N451" s="43" t="s">
        <v>1477</v>
      </c>
      <c r="O451" s="21" t="s">
        <v>37</v>
      </c>
      <c r="P451" s="21" t="s">
        <v>37</v>
      </c>
      <c r="Q451" s="21" t="s">
        <v>37</v>
      </c>
      <c r="R451" s="21" t="s">
        <v>37</v>
      </c>
      <c r="S451" s="21" t="s">
        <v>37</v>
      </c>
      <c r="T451" s="21" t="s">
        <v>37</v>
      </c>
      <c r="U451" s="21" t="s">
        <v>37</v>
      </c>
      <c r="V451" s="40">
        <v>2</v>
      </c>
      <c r="W451" s="40">
        <v>2</v>
      </c>
      <c r="X451" s="40" t="s">
        <v>37</v>
      </c>
      <c r="Y451" s="40" t="s">
        <v>37</v>
      </c>
    </row>
    <row r="452" spans="1:25" ht="66.75" customHeight="1" x14ac:dyDescent="0.25">
      <c r="A452" s="76" t="s">
        <v>515</v>
      </c>
      <c r="B452" s="77" t="s">
        <v>619</v>
      </c>
      <c r="C452" s="78" t="s">
        <v>620</v>
      </c>
      <c r="D452" s="11">
        <v>0.55527951479999982</v>
      </c>
      <c r="E452" s="12" t="s">
        <v>1475</v>
      </c>
      <c r="F452" s="11">
        <v>0.42473961939999999</v>
      </c>
      <c r="G452" s="11">
        <v>0</v>
      </c>
      <c r="H452" s="11">
        <v>0</v>
      </c>
      <c r="I452" s="11">
        <v>0</v>
      </c>
      <c r="J452" s="11">
        <v>0</v>
      </c>
      <c r="K452" s="12">
        <v>0.35994883</v>
      </c>
      <c r="L452" s="16">
        <v>2016</v>
      </c>
      <c r="M452" s="12">
        <v>0.60945883000000001</v>
      </c>
      <c r="N452" s="43" t="s">
        <v>1477</v>
      </c>
      <c r="O452" s="21" t="s">
        <v>37</v>
      </c>
      <c r="P452" s="21" t="s">
        <v>37</v>
      </c>
      <c r="Q452" s="21" t="s">
        <v>37</v>
      </c>
      <c r="R452" s="21" t="s">
        <v>37</v>
      </c>
      <c r="S452" s="21" t="s">
        <v>37</v>
      </c>
      <c r="T452" s="21" t="s">
        <v>37</v>
      </c>
      <c r="U452" s="21" t="s">
        <v>37</v>
      </c>
      <c r="V452" s="40">
        <v>2</v>
      </c>
      <c r="W452" s="40">
        <v>2</v>
      </c>
      <c r="X452" s="40" t="s">
        <v>37</v>
      </c>
      <c r="Y452" s="40" t="s">
        <v>37</v>
      </c>
    </row>
    <row r="453" spans="1:25" ht="66.75" customHeight="1" x14ac:dyDescent="0.25">
      <c r="A453" s="76" t="s">
        <v>515</v>
      </c>
      <c r="B453" s="77" t="s">
        <v>621</v>
      </c>
      <c r="C453" s="78" t="s">
        <v>622</v>
      </c>
      <c r="D453" s="11">
        <v>0.83291927219999973</v>
      </c>
      <c r="E453" s="12" t="s">
        <v>1475</v>
      </c>
      <c r="F453" s="11">
        <v>0.51808875860000003</v>
      </c>
      <c r="G453" s="11">
        <v>0</v>
      </c>
      <c r="H453" s="11">
        <v>0</v>
      </c>
      <c r="I453" s="11">
        <v>0</v>
      </c>
      <c r="J453" s="11">
        <v>0</v>
      </c>
      <c r="K453" s="12">
        <v>0.43905827000000003</v>
      </c>
      <c r="L453" s="16">
        <v>2016</v>
      </c>
      <c r="M453" s="12">
        <v>0.81332327000000004</v>
      </c>
      <c r="N453" s="43" t="s">
        <v>1477</v>
      </c>
      <c r="O453" s="21" t="s">
        <v>37</v>
      </c>
      <c r="P453" s="21" t="s">
        <v>37</v>
      </c>
      <c r="Q453" s="21" t="s">
        <v>37</v>
      </c>
      <c r="R453" s="21" t="s">
        <v>37</v>
      </c>
      <c r="S453" s="21" t="s">
        <v>37</v>
      </c>
      <c r="T453" s="21" t="s">
        <v>37</v>
      </c>
      <c r="U453" s="21" t="s">
        <v>37</v>
      </c>
      <c r="V453" s="40">
        <v>3</v>
      </c>
      <c r="W453" s="40">
        <v>3</v>
      </c>
      <c r="X453" s="40" t="s">
        <v>37</v>
      </c>
      <c r="Y453" s="40" t="s">
        <v>37</v>
      </c>
    </row>
    <row r="454" spans="1:25" ht="66.75" customHeight="1" x14ac:dyDescent="0.25">
      <c r="A454" s="76" t="s">
        <v>515</v>
      </c>
      <c r="B454" s="77" t="s">
        <v>623</v>
      </c>
      <c r="C454" s="78" t="s">
        <v>624</v>
      </c>
      <c r="D454" s="11">
        <v>0.55527728931999987</v>
      </c>
      <c r="E454" s="12" t="s">
        <v>1475</v>
      </c>
      <c r="F454" s="11">
        <v>0.42535632279999991</v>
      </c>
      <c r="G454" s="11">
        <v>0</v>
      </c>
      <c r="H454" s="11">
        <v>0</v>
      </c>
      <c r="I454" s="11">
        <v>0</v>
      </c>
      <c r="J454" s="11">
        <v>0</v>
      </c>
      <c r="K454" s="12">
        <v>0.36047146000000002</v>
      </c>
      <c r="L454" s="16">
        <v>2016</v>
      </c>
      <c r="M454" s="12">
        <v>0.60998046000000006</v>
      </c>
      <c r="N454" s="43" t="s">
        <v>1477</v>
      </c>
      <c r="O454" s="21" t="s">
        <v>37</v>
      </c>
      <c r="P454" s="21" t="s">
        <v>37</v>
      </c>
      <c r="Q454" s="21" t="s">
        <v>37</v>
      </c>
      <c r="R454" s="21" t="s">
        <v>37</v>
      </c>
      <c r="S454" s="21" t="s">
        <v>37</v>
      </c>
      <c r="T454" s="21" t="s">
        <v>37</v>
      </c>
      <c r="U454" s="21" t="s">
        <v>37</v>
      </c>
      <c r="V454" s="40">
        <v>2</v>
      </c>
      <c r="W454" s="40">
        <v>2</v>
      </c>
      <c r="X454" s="40" t="s">
        <v>37</v>
      </c>
      <c r="Y454" s="40" t="s">
        <v>37</v>
      </c>
    </row>
    <row r="455" spans="1:25" ht="66.75" customHeight="1" x14ac:dyDescent="0.25">
      <c r="A455" s="76" t="s">
        <v>515</v>
      </c>
      <c r="B455" s="77" t="s">
        <v>625</v>
      </c>
      <c r="C455" s="78" t="s">
        <v>626</v>
      </c>
      <c r="D455" s="11">
        <v>0.83291927219999973</v>
      </c>
      <c r="E455" s="12" t="s">
        <v>1475</v>
      </c>
      <c r="F455" s="11">
        <v>0.50962973980000004</v>
      </c>
      <c r="G455" s="11">
        <v>0</v>
      </c>
      <c r="H455" s="11">
        <v>0</v>
      </c>
      <c r="I455" s="11">
        <v>0</v>
      </c>
      <c r="J455" s="11">
        <v>0</v>
      </c>
      <c r="K455" s="12">
        <v>0.43188961000000003</v>
      </c>
      <c r="L455" s="16">
        <v>2016</v>
      </c>
      <c r="M455" s="12">
        <v>0.8061546100000001</v>
      </c>
      <c r="N455" s="43" t="s">
        <v>1477</v>
      </c>
      <c r="O455" s="21" t="s">
        <v>37</v>
      </c>
      <c r="P455" s="21" t="s">
        <v>37</v>
      </c>
      <c r="Q455" s="21" t="s">
        <v>37</v>
      </c>
      <c r="R455" s="21" t="s">
        <v>37</v>
      </c>
      <c r="S455" s="21" t="s">
        <v>37</v>
      </c>
      <c r="T455" s="21" t="s">
        <v>37</v>
      </c>
      <c r="U455" s="21" t="s">
        <v>37</v>
      </c>
      <c r="V455" s="40">
        <v>3</v>
      </c>
      <c r="W455" s="40">
        <v>3</v>
      </c>
      <c r="X455" s="40" t="s">
        <v>37</v>
      </c>
      <c r="Y455" s="40" t="s">
        <v>37</v>
      </c>
    </row>
    <row r="456" spans="1:25" ht="66.75" customHeight="1" x14ac:dyDescent="0.25">
      <c r="A456" s="76" t="s">
        <v>515</v>
      </c>
      <c r="B456" s="77" t="s">
        <v>627</v>
      </c>
      <c r="C456" s="78" t="s">
        <v>628</v>
      </c>
      <c r="D456" s="11">
        <v>0.55528619123999989</v>
      </c>
      <c r="E456" s="12" t="s">
        <v>1475</v>
      </c>
      <c r="F456" s="11">
        <v>0.42680451319999996</v>
      </c>
      <c r="G456" s="11">
        <v>0</v>
      </c>
      <c r="H456" s="11">
        <v>0</v>
      </c>
      <c r="I456" s="11">
        <v>0</v>
      </c>
      <c r="J456" s="11">
        <v>0</v>
      </c>
      <c r="K456" s="12">
        <v>0.36169874000000002</v>
      </c>
      <c r="L456" s="16">
        <v>2016</v>
      </c>
      <c r="M456" s="12">
        <v>0.61121174</v>
      </c>
      <c r="N456" s="43" t="s">
        <v>1478</v>
      </c>
      <c r="O456" s="21" t="s">
        <v>37</v>
      </c>
      <c r="P456" s="21" t="s">
        <v>37</v>
      </c>
      <c r="Q456" s="21" t="s">
        <v>37</v>
      </c>
      <c r="R456" s="21" t="s">
        <v>37</v>
      </c>
      <c r="S456" s="21" t="s">
        <v>37</v>
      </c>
      <c r="T456" s="21" t="s">
        <v>37</v>
      </c>
      <c r="U456" s="21" t="s">
        <v>37</v>
      </c>
      <c r="V456" s="40">
        <v>2</v>
      </c>
      <c r="W456" s="40">
        <v>2</v>
      </c>
      <c r="X456" s="40" t="s">
        <v>37</v>
      </c>
      <c r="Y456" s="40" t="s">
        <v>37</v>
      </c>
    </row>
    <row r="457" spans="1:25" ht="66.75" customHeight="1" x14ac:dyDescent="0.25">
      <c r="A457" s="76" t="s">
        <v>515</v>
      </c>
      <c r="B457" s="77" t="s">
        <v>629</v>
      </c>
      <c r="C457" s="78" t="s">
        <v>630</v>
      </c>
      <c r="D457" s="11">
        <v>0.55528619123999989</v>
      </c>
      <c r="E457" s="12" t="s">
        <v>1475</v>
      </c>
      <c r="F457" s="11">
        <v>0.4261527048</v>
      </c>
      <c r="G457" s="11">
        <v>0</v>
      </c>
      <c r="H457" s="11">
        <v>0</v>
      </c>
      <c r="I457" s="11">
        <v>0</v>
      </c>
      <c r="J457" s="11">
        <v>0</v>
      </c>
      <c r="K457" s="12">
        <v>0.36114636</v>
      </c>
      <c r="L457" s="16">
        <v>2016</v>
      </c>
      <c r="M457" s="12">
        <v>0.61065935999999998</v>
      </c>
      <c r="N457" s="43" t="s">
        <v>1478</v>
      </c>
      <c r="O457" s="21" t="s">
        <v>37</v>
      </c>
      <c r="P457" s="21" t="s">
        <v>37</v>
      </c>
      <c r="Q457" s="21" t="s">
        <v>37</v>
      </c>
      <c r="R457" s="21" t="s">
        <v>37</v>
      </c>
      <c r="S457" s="21" t="s">
        <v>37</v>
      </c>
      <c r="T457" s="21" t="s">
        <v>37</v>
      </c>
      <c r="U457" s="21" t="s">
        <v>37</v>
      </c>
      <c r="V457" s="40">
        <v>2</v>
      </c>
      <c r="W457" s="40">
        <v>2</v>
      </c>
      <c r="X457" s="40" t="s">
        <v>37</v>
      </c>
      <c r="Y457" s="40" t="s">
        <v>37</v>
      </c>
    </row>
    <row r="458" spans="1:25" ht="66.75" customHeight="1" x14ac:dyDescent="0.25">
      <c r="A458" s="76" t="s">
        <v>515</v>
      </c>
      <c r="B458" s="77" t="s">
        <v>631</v>
      </c>
      <c r="C458" s="78" t="s">
        <v>467</v>
      </c>
      <c r="D458" s="11">
        <v>0.75879966079999983</v>
      </c>
      <c r="E458" s="12" t="s">
        <v>1475</v>
      </c>
      <c r="F458" s="11">
        <v>0.40233622199999997</v>
      </c>
      <c r="G458" s="11">
        <v>0</v>
      </c>
      <c r="H458" s="11">
        <v>0</v>
      </c>
      <c r="I458" s="11">
        <v>0</v>
      </c>
      <c r="J458" s="11">
        <v>0</v>
      </c>
      <c r="K458" s="12">
        <v>0.34096290000000001</v>
      </c>
      <c r="L458" s="16">
        <v>2016</v>
      </c>
      <c r="M458" s="12">
        <v>0.6819229</v>
      </c>
      <c r="N458" s="43" t="s">
        <v>1478</v>
      </c>
      <c r="O458" s="21" t="s">
        <v>37</v>
      </c>
      <c r="P458" s="21" t="s">
        <v>37</v>
      </c>
      <c r="Q458" s="21" t="s">
        <v>37</v>
      </c>
      <c r="R458" s="21" t="s">
        <v>37</v>
      </c>
      <c r="S458" s="21" t="s">
        <v>37</v>
      </c>
      <c r="T458" s="21" t="s">
        <v>37</v>
      </c>
      <c r="U458" s="21" t="s">
        <v>37</v>
      </c>
      <c r="V458" s="40">
        <v>1</v>
      </c>
      <c r="W458" s="40">
        <v>1</v>
      </c>
      <c r="X458" s="40" t="s">
        <v>37</v>
      </c>
      <c r="Y458" s="40" t="s">
        <v>37</v>
      </c>
    </row>
    <row r="459" spans="1:25" ht="66.75" customHeight="1" x14ac:dyDescent="0.25">
      <c r="A459" s="76" t="s">
        <v>515</v>
      </c>
      <c r="B459" s="77" t="s">
        <v>632</v>
      </c>
      <c r="C459" s="78" t="s">
        <v>633</v>
      </c>
      <c r="D459" s="11">
        <v>5.1350725519999987E-2</v>
      </c>
      <c r="E459" s="12" t="s">
        <v>1475</v>
      </c>
      <c r="F459" s="11">
        <v>2.7225042599999999E-2</v>
      </c>
      <c r="G459" s="11">
        <v>0</v>
      </c>
      <c r="H459" s="11">
        <v>0</v>
      </c>
      <c r="I459" s="11">
        <v>0</v>
      </c>
      <c r="J459" s="11">
        <v>0</v>
      </c>
      <c r="K459" s="12">
        <v>2.307207E-2</v>
      </c>
      <c r="L459" s="16">
        <v>2016</v>
      </c>
      <c r="M459" s="12">
        <v>4.6146069999999997E-2</v>
      </c>
      <c r="N459" s="43" t="s">
        <v>1478</v>
      </c>
      <c r="O459" s="21" t="s">
        <v>37</v>
      </c>
      <c r="P459" s="21" t="s">
        <v>37</v>
      </c>
      <c r="Q459" s="21" t="s">
        <v>37</v>
      </c>
      <c r="R459" s="21" t="s">
        <v>37</v>
      </c>
      <c r="S459" s="21" t="s">
        <v>37</v>
      </c>
      <c r="T459" s="21" t="s">
        <v>37</v>
      </c>
      <c r="U459" s="21" t="s">
        <v>37</v>
      </c>
      <c r="V459" s="40">
        <v>1</v>
      </c>
      <c r="W459" s="40">
        <v>1</v>
      </c>
      <c r="X459" s="40" t="s">
        <v>37</v>
      </c>
      <c r="Y459" s="40" t="s">
        <v>37</v>
      </c>
    </row>
    <row r="460" spans="1:25" ht="66.75" customHeight="1" x14ac:dyDescent="0.25">
      <c r="A460" s="76" t="s">
        <v>515</v>
      </c>
      <c r="B460" s="77" t="s">
        <v>634</v>
      </c>
      <c r="C460" s="78" t="s">
        <v>635</v>
      </c>
      <c r="D460" s="11">
        <v>3.7610611999999988E-2</v>
      </c>
      <c r="E460" s="12" t="s">
        <v>1475</v>
      </c>
      <c r="F460" s="11">
        <v>1.9940194599999999E-2</v>
      </c>
      <c r="G460" s="11">
        <v>0</v>
      </c>
      <c r="H460" s="11">
        <v>0</v>
      </c>
      <c r="I460" s="11">
        <v>0</v>
      </c>
      <c r="J460" s="11">
        <v>0</v>
      </c>
      <c r="K460" s="12">
        <v>1.6898469999999999E-2</v>
      </c>
      <c r="L460" s="16">
        <v>2016</v>
      </c>
      <c r="M460" s="12">
        <v>3.3798469999999997E-2</v>
      </c>
      <c r="N460" s="43" t="s">
        <v>1478</v>
      </c>
      <c r="O460" s="21" t="s">
        <v>37</v>
      </c>
      <c r="P460" s="21" t="s">
        <v>37</v>
      </c>
      <c r="Q460" s="21" t="s">
        <v>37</v>
      </c>
      <c r="R460" s="21" t="s">
        <v>37</v>
      </c>
      <c r="S460" s="21" t="s">
        <v>37</v>
      </c>
      <c r="T460" s="21" t="s">
        <v>37</v>
      </c>
      <c r="U460" s="21" t="s">
        <v>37</v>
      </c>
      <c r="V460" s="40">
        <v>1</v>
      </c>
      <c r="W460" s="40">
        <v>1</v>
      </c>
      <c r="X460" s="40" t="s">
        <v>37</v>
      </c>
      <c r="Y460" s="40" t="s">
        <v>37</v>
      </c>
    </row>
    <row r="461" spans="1:25" ht="66.75" customHeight="1" x14ac:dyDescent="0.25">
      <c r="A461" s="76" t="s">
        <v>515</v>
      </c>
      <c r="B461" s="77" t="s">
        <v>636</v>
      </c>
      <c r="C461" s="78" t="s">
        <v>637</v>
      </c>
      <c r="D461" s="11">
        <v>6.3156896919999983E-2</v>
      </c>
      <c r="E461" s="12" t="s">
        <v>1475</v>
      </c>
      <c r="F461" s="11">
        <v>1.6363779799999999E-2</v>
      </c>
      <c r="G461" s="11">
        <v>0</v>
      </c>
      <c r="H461" s="11">
        <v>0</v>
      </c>
      <c r="I461" s="11">
        <v>0</v>
      </c>
      <c r="J461" s="11">
        <v>0</v>
      </c>
      <c r="K461" s="12">
        <v>1.3867609999999999E-2</v>
      </c>
      <c r="L461" s="16">
        <v>2016</v>
      </c>
      <c r="M461" s="12">
        <v>4.2246610000000004E-2</v>
      </c>
      <c r="N461" s="43" t="s">
        <v>1478</v>
      </c>
      <c r="O461" s="21" t="s">
        <v>37</v>
      </c>
      <c r="P461" s="21" t="s">
        <v>37</v>
      </c>
      <c r="Q461" s="21" t="s">
        <v>37</v>
      </c>
      <c r="R461" s="21" t="s">
        <v>37</v>
      </c>
      <c r="S461" s="21" t="s">
        <v>37</v>
      </c>
      <c r="T461" s="21" t="s">
        <v>37</v>
      </c>
      <c r="U461" s="21" t="s">
        <v>37</v>
      </c>
      <c r="V461" s="40">
        <v>2</v>
      </c>
      <c r="W461" s="40">
        <v>2</v>
      </c>
      <c r="X461" s="40" t="s">
        <v>37</v>
      </c>
      <c r="Y461" s="40" t="s">
        <v>37</v>
      </c>
    </row>
    <row r="462" spans="1:25" ht="66.75" customHeight="1" x14ac:dyDescent="0.25">
      <c r="A462" s="76" t="s">
        <v>515</v>
      </c>
      <c r="B462" s="77" t="s">
        <v>638</v>
      </c>
      <c r="C462" s="78" t="s">
        <v>639</v>
      </c>
      <c r="D462" s="11">
        <v>2.7867460559999994E-2</v>
      </c>
      <c r="E462" s="12" t="s">
        <v>1475</v>
      </c>
      <c r="F462" s="11">
        <v>1.4774886199999997E-2</v>
      </c>
      <c r="G462" s="11">
        <v>0</v>
      </c>
      <c r="H462" s="11">
        <v>0</v>
      </c>
      <c r="I462" s="11">
        <v>0</v>
      </c>
      <c r="J462" s="11">
        <v>0</v>
      </c>
      <c r="K462" s="12">
        <v>1.252109E-2</v>
      </c>
      <c r="L462" s="16">
        <v>2016</v>
      </c>
      <c r="M462" s="12">
        <v>2.504309E-2</v>
      </c>
      <c r="N462" s="43" t="s">
        <v>1478</v>
      </c>
      <c r="O462" s="21" t="s">
        <v>37</v>
      </c>
      <c r="P462" s="21" t="s">
        <v>37</v>
      </c>
      <c r="Q462" s="21" t="s">
        <v>37</v>
      </c>
      <c r="R462" s="21" t="s">
        <v>37</v>
      </c>
      <c r="S462" s="21" t="s">
        <v>37</v>
      </c>
      <c r="T462" s="21" t="s">
        <v>37</v>
      </c>
      <c r="U462" s="21" t="s">
        <v>37</v>
      </c>
      <c r="V462" s="40">
        <v>1</v>
      </c>
      <c r="W462" s="40">
        <v>1</v>
      </c>
      <c r="X462" s="40" t="s">
        <v>37</v>
      </c>
      <c r="Y462" s="40" t="s">
        <v>37</v>
      </c>
    </row>
    <row r="463" spans="1:25" ht="66.75" customHeight="1" x14ac:dyDescent="0.25">
      <c r="A463" s="76" t="s">
        <v>515</v>
      </c>
      <c r="B463" s="77" t="s">
        <v>640</v>
      </c>
      <c r="C463" s="78" t="s">
        <v>641</v>
      </c>
      <c r="D463" s="11">
        <v>2.6578907639999996E-2</v>
      </c>
      <c r="E463" s="12" t="s">
        <v>1475</v>
      </c>
      <c r="F463" s="11">
        <v>1.4094356599999998E-2</v>
      </c>
      <c r="G463" s="11">
        <v>0</v>
      </c>
      <c r="H463" s="11">
        <v>0</v>
      </c>
      <c r="I463" s="11">
        <v>0</v>
      </c>
      <c r="J463" s="11">
        <v>0</v>
      </c>
      <c r="K463" s="12">
        <v>1.1944370000000001E-2</v>
      </c>
      <c r="L463" s="16">
        <v>2016</v>
      </c>
      <c r="M463" s="12">
        <v>2.3887370000000002E-2</v>
      </c>
      <c r="N463" s="43" t="s">
        <v>1478</v>
      </c>
      <c r="O463" s="21" t="s">
        <v>37</v>
      </c>
      <c r="P463" s="21" t="s">
        <v>37</v>
      </c>
      <c r="Q463" s="21" t="s">
        <v>37</v>
      </c>
      <c r="R463" s="21" t="s">
        <v>37</v>
      </c>
      <c r="S463" s="21" t="s">
        <v>37</v>
      </c>
      <c r="T463" s="21" t="s">
        <v>37</v>
      </c>
      <c r="U463" s="21" t="s">
        <v>37</v>
      </c>
      <c r="V463" s="40">
        <v>1</v>
      </c>
      <c r="W463" s="40">
        <v>1</v>
      </c>
      <c r="X463" s="40" t="s">
        <v>37</v>
      </c>
      <c r="Y463" s="40" t="s">
        <v>37</v>
      </c>
    </row>
    <row r="464" spans="1:25" ht="66.75" customHeight="1" x14ac:dyDescent="0.25">
      <c r="A464" s="76" t="s">
        <v>515</v>
      </c>
      <c r="B464" s="77" t="s">
        <v>642</v>
      </c>
      <c r="C464" s="78" t="s">
        <v>643</v>
      </c>
      <c r="D464" s="11">
        <v>3.7138810239999993E-2</v>
      </c>
      <c r="E464" s="12" t="s">
        <v>1475</v>
      </c>
      <c r="F464" s="11">
        <v>1.96944124E-2</v>
      </c>
      <c r="G464" s="11">
        <v>0</v>
      </c>
      <c r="H464" s="11">
        <v>0</v>
      </c>
      <c r="I464" s="11">
        <v>0</v>
      </c>
      <c r="J464" s="11">
        <v>0</v>
      </c>
      <c r="K464" s="12">
        <v>1.6690180000000002E-2</v>
      </c>
      <c r="L464" s="16">
        <v>2016</v>
      </c>
      <c r="M464" s="12">
        <v>3.3378180000000007E-2</v>
      </c>
      <c r="N464" s="43" t="s">
        <v>1478</v>
      </c>
      <c r="O464" s="21" t="s">
        <v>37</v>
      </c>
      <c r="P464" s="21" t="s">
        <v>37</v>
      </c>
      <c r="Q464" s="21" t="s">
        <v>37</v>
      </c>
      <c r="R464" s="21" t="s">
        <v>37</v>
      </c>
      <c r="S464" s="21" t="s">
        <v>37</v>
      </c>
      <c r="T464" s="21" t="s">
        <v>37</v>
      </c>
      <c r="U464" s="21" t="s">
        <v>37</v>
      </c>
      <c r="V464" s="40">
        <v>1</v>
      </c>
      <c r="W464" s="40">
        <v>1</v>
      </c>
      <c r="X464" s="40" t="s">
        <v>37</v>
      </c>
      <c r="Y464" s="40" t="s">
        <v>37</v>
      </c>
    </row>
    <row r="465" spans="1:25" ht="66.75" customHeight="1" x14ac:dyDescent="0.25">
      <c r="A465" s="76" t="s">
        <v>515</v>
      </c>
      <c r="B465" s="77" t="s">
        <v>644</v>
      </c>
      <c r="C465" s="78" t="s">
        <v>645</v>
      </c>
      <c r="D465" s="11">
        <v>6.315912239999999E-2</v>
      </c>
      <c r="E465" s="12" t="s">
        <v>1475</v>
      </c>
      <c r="F465" s="11">
        <v>3.6609712400000001E-2</v>
      </c>
      <c r="G465" s="11">
        <v>0</v>
      </c>
      <c r="H465" s="11">
        <v>0</v>
      </c>
      <c r="I465" s="11">
        <v>0</v>
      </c>
      <c r="J465" s="11">
        <v>0</v>
      </c>
      <c r="K465" s="12">
        <v>3.1025180000000003E-2</v>
      </c>
      <c r="L465" s="16">
        <v>2016</v>
      </c>
      <c r="M465" s="12">
        <v>5.9405180000000002E-2</v>
      </c>
      <c r="N465" s="43" t="s">
        <v>1478</v>
      </c>
      <c r="O465" s="21" t="s">
        <v>37</v>
      </c>
      <c r="P465" s="21" t="s">
        <v>37</v>
      </c>
      <c r="Q465" s="21" t="s">
        <v>37</v>
      </c>
      <c r="R465" s="21" t="s">
        <v>37</v>
      </c>
      <c r="S465" s="21" t="s">
        <v>37</v>
      </c>
      <c r="T465" s="21" t="s">
        <v>37</v>
      </c>
      <c r="U465" s="21" t="s">
        <v>37</v>
      </c>
      <c r="V465" s="40">
        <v>2</v>
      </c>
      <c r="W465" s="40">
        <v>2</v>
      </c>
      <c r="X465" s="40" t="s">
        <v>37</v>
      </c>
      <c r="Y465" s="40" t="s">
        <v>37</v>
      </c>
    </row>
    <row r="466" spans="1:25" ht="66.75" customHeight="1" x14ac:dyDescent="0.25">
      <c r="A466" s="76" t="s">
        <v>515</v>
      </c>
      <c r="B466" s="77" t="s">
        <v>646</v>
      </c>
      <c r="C466" s="78" t="s">
        <v>647</v>
      </c>
      <c r="D466" s="11">
        <v>2.5904587199999999E-2</v>
      </c>
      <c r="E466" s="12" t="s">
        <v>1475</v>
      </c>
      <c r="F466" s="11">
        <v>1.3730892999999999E-2</v>
      </c>
      <c r="G466" s="11">
        <v>0</v>
      </c>
      <c r="H466" s="11">
        <v>0</v>
      </c>
      <c r="I466" s="11">
        <v>0</v>
      </c>
      <c r="J466" s="11">
        <v>0</v>
      </c>
      <c r="K466" s="12">
        <v>1.163635E-2</v>
      </c>
      <c r="L466" s="16">
        <v>2016</v>
      </c>
      <c r="M466" s="12">
        <v>2.3276350000000001E-2</v>
      </c>
      <c r="N466" s="43" t="s">
        <v>1478</v>
      </c>
      <c r="O466" s="21" t="s">
        <v>37</v>
      </c>
      <c r="P466" s="21" t="s">
        <v>37</v>
      </c>
      <c r="Q466" s="21" t="s">
        <v>37</v>
      </c>
      <c r="R466" s="21" t="s">
        <v>37</v>
      </c>
      <c r="S466" s="21" t="s">
        <v>37</v>
      </c>
      <c r="T466" s="21" t="s">
        <v>37</v>
      </c>
      <c r="U466" s="21" t="s">
        <v>37</v>
      </c>
      <c r="V466" s="40">
        <v>1</v>
      </c>
      <c r="W466" s="40">
        <v>1</v>
      </c>
      <c r="X466" s="40" t="s">
        <v>37</v>
      </c>
      <c r="Y466" s="40" t="s">
        <v>37</v>
      </c>
    </row>
    <row r="467" spans="1:25" ht="66.75" customHeight="1" x14ac:dyDescent="0.25">
      <c r="A467" s="76" t="s">
        <v>515</v>
      </c>
      <c r="B467" s="77" t="s">
        <v>648</v>
      </c>
      <c r="C467" s="78" t="s">
        <v>649</v>
      </c>
      <c r="D467" s="11">
        <v>2.9376335999999992E-2</v>
      </c>
      <c r="E467" s="12" t="s">
        <v>1475</v>
      </c>
      <c r="F467" s="11">
        <v>1.5571492399999999E-2</v>
      </c>
      <c r="G467" s="11">
        <v>0</v>
      </c>
      <c r="H467" s="11">
        <v>0</v>
      </c>
      <c r="I467" s="11">
        <v>0</v>
      </c>
      <c r="J467" s="11">
        <v>0</v>
      </c>
      <c r="K467" s="12">
        <v>1.319618E-2</v>
      </c>
      <c r="L467" s="16">
        <v>2017</v>
      </c>
      <c r="M467" s="12">
        <v>2.6396179999999998E-2</v>
      </c>
      <c r="N467" s="43" t="s">
        <v>1478</v>
      </c>
      <c r="O467" s="21" t="s">
        <v>37</v>
      </c>
      <c r="P467" s="21" t="s">
        <v>37</v>
      </c>
      <c r="Q467" s="21" t="s">
        <v>37</v>
      </c>
      <c r="R467" s="21" t="s">
        <v>37</v>
      </c>
      <c r="S467" s="21" t="s">
        <v>37</v>
      </c>
      <c r="T467" s="21" t="s">
        <v>37</v>
      </c>
      <c r="U467" s="21" t="s">
        <v>37</v>
      </c>
      <c r="V467" s="40">
        <v>1</v>
      </c>
      <c r="W467" s="40">
        <v>1</v>
      </c>
      <c r="X467" s="40" t="s">
        <v>37</v>
      </c>
      <c r="Y467" s="40" t="s">
        <v>37</v>
      </c>
    </row>
    <row r="468" spans="1:25" ht="66.75" customHeight="1" x14ac:dyDescent="0.25">
      <c r="A468" s="76" t="s">
        <v>515</v>
      </c>
      <c r="B468" s="77" t="s">
        <v>650</v>
      </c>
      <c r="C468" s="78" t="s">
        <v>651</v>
      </c>
      <c r="D468" s="11">
        <v>5.7795715599999985E-2</v>
      </c>
      <c r="E468" s="12" t="s">
        <v>1475</v>
      </c>
      <c r="F468" s="11">
        <v>3.0643596999999995E-2</v>
      </c>
      <c r="G468" s="11">
        <v>0</v>
      </c>
      <c r="H468" s="11">
        <v>0</v>
      </c>
      <c r="I468" s="11">
        <v>0</v>
      </c>
      <c r="J468" s="11">
        <v>0</v>
      </c>
      <c r="K468" s="12">
        <v>2.5969150000000003E-2</v>
      </c>
      <c r="L468" s="16">
        <v>2017</v>
      </c>
      <c r="M468" s="12">
        <v>5.1939150000000003E-2</v>
      </c>
      <c r="N468" s="43" t="s">
        <v>1478</v>
      </c>
      <c r="O468" s="21" t="s">
        <v>37</v>
      </c>
      <c r="P468" s="21" t="s">
        <v>37</v>
      </c>
      <c r="Q468" s="21" t="s">
        <v>37</v>
      </c>
      <c r="R468" s="21" t="s">
        <v>37</v>
      </c>
      <c r="S468" s="21" t="s">
        <v>37</v>
      </c>
      <c r="T468" s="21" t="s">
        <v>37</v>
      </c>
      <c r="U468" s="21" t="s">
        <v>37</v>
      </c>
      <c r="V468" s="40">
        <v>1</v>
      </c>
      <c r="W468" s="40">
        <v>1</v>
      </c>
      <c r="X468" s="40" t="s">
        <v>37</v>
      </c>
      <c r="Y468" s="40" t="s">
        <v>37</v>
      </c>
    </row>
    <row r="469" spans="1:25" ht="66.75" customHeight="1" x14ac:dyDescent="0.25">
      <c r="A469" s="76" t="s">
        <v>515</v>
      </c>
      <c r="B469" s="77" t="s">
        <v>652</v>
      </c>
      <c r="C469" s="78" t="s">
        <v>653</v>
      </c>
      <c r="D469" s="11">
        <v>2.8254694079999993E-2</v>
      </c>
      <c r="E469" s="12" t="s">
        <v>1475</v>
      </c>
      <c r="F469" s="11">
        <v>1.49853156E-2</v>
      </c>
      <c r="G469" s="11">
        <v>0</v>
      </c>
      <c r="H469" s="11">
        <v>0</v>
      </c>
      <c r="I469" s="11">
        <v>0</v>
      </c>
      <c r="J469" s="11">
        <v>0</v>
      </c>
      <c r="K469" s="12">
        <v>1.2699420000000001E-2</v>
      </c>
      <c r="L469" s="16">
        <v>2017</v>
      </c>
      <c r="M469" s="12">
        <v>2.5395420000000002E-2</v>
      </c>
      <c r="N469" s="43" t="s">
        <v>1478</v>
      </c>
      <c r="O469" s="21" t="s">
        <v>37</v>
      </c>
      <c r="P469" s="21" t="s">
        <v>37</v>
      </c>
      <c r="Q469" s="21" t="s">
        <v>37</v>
      </c>
      <c r="R469" s="21" t="s">
        <v>37</v>
      </c>
      <c r="S469" s="21" t="s">
        <v>37</v>
      </c>
      <c r="T469" s="21" t="s">
        <v>37</v>
      </c>
      <c r="U469" s="21" t="s">
        <v>37</v>
      </c>
      <c r="V469" s="40">
        <v>1</v>
      </c>
      <c r="W469" s="40">
        <v>1</v>
      </c>
      <c r="X469" s="40" t="s">
        <v>37</v>
      </c>
      <c r="Y469" s="40" t="s">
        <v>37</v>
      </c>
    </row>
    <row r="470" spans="1:25" ht="66.75" customHeight="1" x14ac:dyDescent="0.25">
      <c r="A470" s="76" t="s">
        <v>515</v>
      </c>
      <c r="B470" s="77" t="s">
        <v>654</v>
      </c>
      <c r="C470" s="78" t="s">
        <v>655</v>
      </c>
      <c r="D470" s="11">
        <v>3.1584012159999987E-2</v>
      </c>
      <c r="E470" s="12" t="s">
        <v>1475</v>
      </c>
      <c r="F470" s="11">
        <v>1.8816634000000002E-2</v>
      </c>
      <c r="G470" s="11">
        <v>0</v>
      </c>
      <c r="H470" s="11">
        <v>0</v>
      </c>
      <c r="I470" s="11">
        <v>0</v>
      </c>
      <c r="J470" s="11">
        <v>0</v>
      </c>
      <c r="K470" s="12">
        <v>1.59463E-2</v>
      </c>
      <c r="L470" s="16">
        <v>2017</v>
      </c>
      <c r="M470" s="12">
        <v>3.01383E-2</v>
      </c>
      <c r="N470" s="43" t="s">
        <v>1478</v>
      </c>
      <c r="O470" s="21" t="s">
        <v>37</v>
      </c>
      <c r="P470" s="21" t="s">
        <v>37</v>
      </c>
      <c r="Q470" s="21" t="s">
        <v>37</v>
      </c>
      <c r="R470" s="21" t="s">
        <v>37</v>
      </c>
      <c r="S470" s="21" t="s">
        <v>37</v>
      </c>
      <c r="T470" s="21" t="s">
        <v>37</v>
      </c>
      <c r="U470" s="21" t="s">
        <v>37</v>
      </c>
      <c r="V470" s="40">
        <v>1</v>
      </c>
      <c r="W470" s="40">
        <v>1</v>
      </c>
      <c r="X470" s="40" t="s">
        <v>37</v>
      </c>
      <c r="Y470" s="40" t="s">
        <v>37</v>
      </c>
    </row>
    <row r="471" spans="1:25" ht="66.75" customHeight="1" x14ac:dyDescent="0.25">
      <c r="A471" s="76" t="s">
        <v>515</v>
      </c>
      <c r="B471" s="77" t="s">
        <v>656</v>
      </c>
      <c r="C471" s="78" t="s">
        <v>657</v>
      </c>
      <c r="D471" s="11">
        <v>3.8641009239999989E-2</v>
      </c>
      <c r="E471" s="12" t="s">
        <v>1475</v>
      </c>
      <c r="F471" s="11">
        <v>2.0487714599999998E-2</v>
      </c>
      <c r="G471" s="11">
        <v>0</v>
      </c>
      <c r="H471" s="11">
        <v>0</v>
      </c>
      <c r="I471" s="11">
        <v>0</v>
      </c>
      <c r="J471" s="11">
        <v>0</v>
      </c>
      <c r="K471" s="12">
        <v>1.7362470000000001E-2</v>
      </c>
      <c r="L471" s="16">
        <v>2017</v>
      </c>
      <c r="M471" s="12">
        <v>3.4725470000000001E-2</v>
      </c>
      <c r="N471" s="43" t="s">
        <v>1477</v>
      </c>
      <c r="O471" s="21" t="s">
        <v>37</v>
      </c>
      <c r="P471" s="21" t="s">
        <v>37</v>
      </c>
      <c r="Q471" s="21" t="s">
        <v>37</v>
      </c>
      <c r="R471" s="21" t="s">
        <v>37</v>
      </c>
      <c r="S471" s="21" t="s">
        <v>37</v>
      </c>
      <c r="T471" s="21" t="s">
        <v>37</v>
      </c>
      <c r="U471" s="21" t="s">
        <v>37</v>
      </c>
      <c r="V471" s="40">
        <v>1</v>
      </c>
      <c r="W471" s="40">
        <v>1</v>
      </c>
      <c r="X471" s="40" t="s">
        <v>37</v>
      </c>
      <c r="Y471" s="40" t="s">
        <v>37</v>
      </c>
    </row>
    <row r="472" spans="1:25" ht="66.75" customHeight="1" x14ac:dyDescent="0.25">
      <c r="A472" s="76" t="s">
        <v>515</v>
      </c>
      <c r="B472" s="77" t="s">
        <v>658</v>
      </c>
      <c r="C472" s="78" t="s">
        <v>659</v>
      </c>
      <c r="D472" s="11">
        <v>2.03853968E-2</v>
      </c>
      <c r="E472" s="12" t="s">
        <v>1475</v>
      </c>
      <c r="F472" s="11">
        <v>1.08064636E-2</v>
      </c>
      <c r="G472" s="11">
        <v>0</v>
      </c>
      <c r="H472" s="11">
        <v>0</v>
      </c>
      <c r="I472" s="11">
        <v>0</v>
      </c>
      <c r="J472" s="11">
        <v>0</v>
      </c>
      <c r="K472" s="12">
        <v>9.1580200000000011E-3</v>
      </c>
      <c r="L472" s="16">
        <v>2017</v>
      </c>
      <c r="M472" s="12">
        <v>1.8318020000000004E-2</v>
      </c>
      <c r="N472" s="43" t="s">
        <v>1477</v>
      </c>
      <c r="O472" s="21" t="s">
        <v>37</v>
      </c>
      <c r="P472" s="21" t="s">
        <v>37</v>
      </c>
      <c r="Q472" s="21" t="s">
        <v>37</v>
      </c>
      <c r="R472" s="21" t="s">
        <v>37</v>
      </c>
      <c r="S472" s="21" t="s">
        <v>37</v>
      </c>
      <c r="T472" s="21" t="s">
        <v>37</v>
      </c>
      <c r="U472" s="21" t="s">
        <v>37</v>
      </c>
      <c r="V472" s="40">
        <v>1</v>
      </c>
      <c r="W472" s="40">
        <v>1</v>
      </c>
      <c r="X472" s="40" t="s">
        <v>37</v>
      </c>
      <c r="Y472" s="40" t="s">
        <v>37</v>
      </c>
    </row>
    <row r="473" spans="1:25" ht="66.75" customHeight="1" x14ac:dyDescent="0.25">
      <c r="A473" s="76" t="s">
        <v>515</v>
      </c>
      <c r="B473" s="77" t="s">
        <v>660</v>
      </c>
      <c r="C473" s="78" t="s">
        <v>661</v>
      </c>
      <c r="D473" s="11">
        <v>2.3100482399999994E-2</v>
      </c>
      <c r="E473" s="12" t="s">
        <v>1475</v>
      </c>
      <c r="F473" s="11">
        <v>1.2252305799999998E-2</v>
      </c>
      <c r="G473" s="11">
        <v>0</v>
      </c>
      <c r="H473" s="11">
        <v>0</v>
      </c>
      <c r="I473" s="11">
        <v>0</v>
      </c>
      <c r="J473" s="11">
        <v>0</v>
      </c>
      <c r="K473" s="12">
        <v>1.038331E-2</v>
      </c>
      <c r="L473" s="16">
        <v>2017</v>
      </c>
      <c r="M473" s="12">
        <v>2.076331E-2</v>
      </c>
      <c r="N473" s="43" t="s">
        <v>1477</v>
      </c>
      <c r="O473" s="21" t="s">
        <v>37</v>
      </c>
      <c r="P473" s="21" t="s">
        <v>37</v>
      </c>
      <c r="Q473" s="21" t="s">
        <v>37</v>
      </c>
      <c r="R473" s="21" t="s">
        <v>37</v>
      </c>
      <c r="S473" s="21" t="s">
        <v>37</v>
      </c>
      <c r="T473" s="21" t="s">
        <v>37</v>
      </c>
      <c r="U473" s="21" t="s">
        <v>37</v>
      </c>
      <c r="V473" s="40">
        <v>1</v>
      </c>
      <c r="W473" s="40">
        <v>1</v>
      </c>
      <c r="X473" s="40" t="s">
        <v>37</v>
      </c>
      <c r="Y473" s="40" t="s">
        <v>37</v>
      </c>
    </row>
    <row r="474" spans="1:25" ht="68.25" customHeight="1" x14ac:dyDescent="0.25">
      <c r="A474" s="76" t="s">
        <v>515</v>
      </c>
      <c r="B474" s="77" t="s">
        <v>662</v>
      </c>
      <c r="C474" s="78" t="s">
        <v>663</v>
      </c>
      <c r="D474" s="11">
        <v>3.7076496799999997E-2</v>
      </c>
      <c r="E474" s="12" t="s">
        <v>1475</v>
      </c>
      <c r="F474" s="11">
        <v>1.9661407800000003E-2</v>
      </c>
      <c r="G474" s="11">
        <v>0</v>
      </c>
      <c r="H474" s="11">
        <v>0</v>
      </c>
      <c r="I474" s="11">
        <v>0</v>
      </c>
      <c r="J474" s="11">
        <v>0</v>
      </c>
      <c r="K474" s="12">
        <v>1.666221E-2</v>
      </c>
      <c r="L474" s="16">
        <v>2017</v>
      </c>
      <c r="M474" s="12">
        <v>3.3322210000000005E-2</v>
      </c>
      <c r="N474" s="43" t="s">
        <v>1477</v>
      </c>
      <c r="O474" s="21" t="s">
        <v>37</v>
      </c>
      <c r="P474" s="21" t="s">
        <v>37</v>
      </c>
      <c r="Q474" s="21" t="s">
        <v>37</v>
      </c>
      <c r="R474" s="21" t="s">
        <v>37</v>
      </c>
      <c r="S474" s="21" t="s">
        <v>37</v>
      </c>
      <c r="T474" s="21" t="s">
        <v>37</v>
      </c>
      <c r="U474" s="21" t="s">
        <v>37</v>
      </c>
      <c r="V474" s="40">
        <v>1</v>
      </c>
      <c r="W474" s="40">
        <v>1</v>
      </c>
      <c r="X474" s="40" t="s">
        <v>37</v>
      </c>
      <c r="Y474" s="40" t="s">
        <v>37</v>
      </c>
    </row>
    <row r="475" spans="1:25" ht="68.25" customHeight="1" x14ac:dyDescent="0.25">
      <c r="A475" s="76" t="s">
        <v>515</v>
      </c>
      <c r="B475" s="77" t="s">
        <v>664</v>
      </c>
      <c r="C475" s="78" t="s">
        <v>665</v>
      </c>
      <c r="D475" s="11">
        <v>6.0711094399999985E-2</v>
      </c>
      <c r="E475" s="12" t="s">
        <v>1475</v>
      </c>
      <c r="F475" s="11">
        <v>3.2190600599999994E-2</v>
      </c>
      <c r="G475" s="11">
        <v>0</v>
      </c>
      <c r="H475" s="11">
        <v>0</v>
      </c>
      <c r="I475" s="11">
        <v>0</v>
      </c>
      <c r="J475" s="11">
        <v>0</v>
      </c>
      <c r="K475" s="12">
        <v>2.7280170000000003E-2</v>
      </c>
      <c r="L475" s="16">
        <v>2017</v>
      </c>
      <c r="M475" s="12">
        <v>5.4560170000000005E-2</v>
      </c>
      <c r="N475" s="43" t="s">
        <v>1477</v>
      </c>
      <c r="O475" s="21" t="s">
        <v>37</v>
      </c>
      <c r="P475" s="21" t="s">
        <v>37</v>
      </c>
      <c r="Q475" s="21" t="s">
        <v>37</v>
      </c>
      <c r="R475" s="21" t="s">
        <v>37</v>
      </c>
      <c r="S475" s="21" t="s">
        <v>37</v>
      </c>
      <c r="T475" s="21" t="s">
        <v>37</v>
      </c>
      <c r="U475" s="21" t="s">
        <v>37</v>
      </c>
      <c r="V475" s="40">
        <v>2</v>
      </c>
      <c r="W475" s="40">
        <v>2</v>
      </c>
      <c r="X475" s="40" t="s">
        <v>37</v>
      </c>
      <c r="Y475" s="40" t="s">
        <v>37</v>
      </c>
    </row>
    <row r="476" spans="1:25" ht="68.25" customHeight="1" x14ac:dyDescent="0.25">
      <c r="A476" s="76" t="s">
        <v>515</v>
      </c>
      <c r="B476" s="77" t="s">
        <v>666</v>
      </c>
      <c r="C476" s="78" t="s">
        <v>667</v>
      </c>
      <c r="D476" s="11">
        <v>4.5199498799999994E-2</v>
      </c>
      <c r="E476" s="12" t="s">
        <v>1475</v>
      </c>
      <c r="F476" s="11">
        <v>2.3960714199999997E-2</v>
      </c>
      <c r="G476" s="11">
        <v>0</v>
      </c>
      <c r="H476" s="11">
        <v>0</v>
      </c>
      <c r="I476" s="11">
        <v>0</v>
      </c>
      <c r="J476" s="11">
        <v>0</v>
      </c>
      <c r="K476" s="12">
        <v>2.0305690000000001E-2</v>
      </c>
      <c r="L476" s="16">
        <v>2017</v>
      </c>
      <c r="M476" s="12">
        <v>4.0615690000000003E-2</v>
      </c>
      <c r="N476" s="43" t="s">
        <v>1477</v>
      </c>
      <c r="O476" s="21" t="s">
        <v>37</v>
      </c>
      <c r="P476" s="21" t="s">
        <v>37</v>
      </c>
      <c r="Q476" s="21" t="s">
        <v>37</v>
      </c>
      <c r="R476" s="21" t="s">
        <v>37</v>
      </c>
      <c r="S476" s="21" t="s">
        <v>37</v>
      </c>
      <c r="T476" s="21" t="s">
        <v>37</v>
      </c>
      <c r="U476" s="21" t="s">
        <v>37</v>
      </c>
      <c r="V476" s="40">
        <v>1</v>
      </c>
      <c r="W476" s="40">
        <v>1</v>
      </c>
      <c r="X476" s="40" t="s">
        <v>37</v>
      </c>
      <c r="Y476" s="40" t="s">
        <v>37</v>
      </c>
    </row>
    <row r="477" spans="1:25" ht="68.25" customHeight="1" x14ac:dyDescent="0.25">
      <c r="A477" s="76" t="s">
        <v>515</v>
      </c>
      <c r="B477" s="77" t="s">
        <v>668</v>
      </c>
      <c r="C477" s="78" t="s">
        <v>669</v>
      </c>
      <c r="D477" s="11">
        <v>4.0481481200000002E-2</v>
      </c>
      <c r="E477" s="12" t="s">
        <v>1475</v>
      </c>
      <c r="F477" s="11">
        <v>2.14623356E-2</v>
      </c>
      <c r="G477" s="11">
        <v>0</v>
      </c>
      <c r="H477" s="11">
        <v>0</v>
      </c>
      <c r="I477" s="11">
        <v>0</v>
      </c>
      <c r="J477" s="11">
        <v>0</v>
      </c>
      <c r="K477" s="12">
        <v>1.818842E-2</v>
      </c>
      <c r="L477" s="16">
        <v>2017</v>
      </c>
      <c r="M477" s="12">
        <v>3.6378420000000002E-2</v>
      </c>
      <c r="N477" s="43" t="s">
        <v>1477</v>
      </c>
      <c r="O477" s="21" t="s">
        <v>37</v>
      </c>
      <c r="P477" s="21" t="s">
        <v>37</v>
      </c>
      <c r="Q477" s="21" t="s">
        <v>37</v>
      </c>
      <c r="R477" s="21" t="s">
        <v>37</v>
      </c>
      <c r="S477" s="21" t="s">
        <v>37</v>
      </c>
      <c r="T477" s="21" t="s">
        <v>37</v>
      </c>
      <c r="U477" s="21" t="s">
        <v>37</v>
      </c>
      <c r="V477" s="40">
        <v>1</v>
      </c>
      <c r="W477" s="40">
        <v>1</v>
      </c>
      <c r="X477" s="40" t="s">
        <v>37</v>
      </c>
      <c r="Y477" s="40" t="s">
        <v>37</v>
      </c>
    </row>
    <row r="478" spans="1:25" ht="68.25" customHeight="1" x14ac:dyDescent="0.25">
      <c r="A478" s="76" t="s">
        <v>515</v>
      </c>
      <c r="B478" s="77" t="s">
        <v>670</v>
      </c>
      <c r="C478" s="78" t="s">
        <v>671</v>
      </c>
      <c r="D478" s="11">
        <v>0</v>
      </c>
      <c r="E478" s="12" t="s">
        <v>1475</v>
      </c>
      <c r="F478" s="11">
        <v>3.4967175999999997E-3</v>
      </c>
      <c r="G478" s="11">
        <v>0</v>
      </c>
      <c r="H478" s="11">
        <v>0</v>
      </c>
      <c r="I478" s="11">
        <v>0</v>
      </c>
      <c r="J478" s="11">
        <v>0</v>
      </c>
      <c r="K478" s="12">
        <v>2.9633200000000002E-3</v>
      </c>
      <c r="L478" s="16">
        <v>2017</v>
      </c>
      <c r="M478" s="12">
        <v>2.9633200000000002E-3</v>
      </c>
      <c r="N478" s="43" t="s">
        <v>1477</v>
      </c>
      <c r="O478" s="21" t="s">
        <v>37</v>
      </c>
      <c r="P478" s="21" t="s">
        <v>37</v>
      </c>
      <c r="Q478" s="21" t="s">
        <v>37</v>
      </c>
      <c r="R478" s="21" t="s">
        <v>37</v>
      </c>
      <c r="S478" s="21" t="s">
        <v>37</v>
      </c>
      <c r="T478" s="21" t="s">
        <v>37</v>
      </c>
      <c r="U478" s="21" t="s">
        <v>37</v>
      </c>
      <c r="V478" s="40" t="s">
        <v>37</v>
      </c>
      <c r="W478" s="40">
        <v>1</v>
      </c>
      <c r="X478" s="40" t="s">
        <v>37</v>
      </c>
      <c r="Y478" s="40" t="s">
        <v>37</v>
      </c>
    </row>
    <row r="479" spans="1:25" ht="68.25" customHeight="1" x14ac:dyDescent="0.25">
      <c r="A479" s="76" t="s">
        <v>515</v>
      </c>
      <c r="B479" s="77" t="s">
        <v>672</v>
      </c>
      <c r="C479" s="78" t="s">
        <v>673</v>
      </c>
      <c r="D479" s="11">
        <v>0</v>
      </c>
      <c r="E479" s="12" t="s">
        <v>1475</v>
      </c>
      <c r="F479" s="11">
        <v>9.1023902000000011E-3</v>
      </c>
      <c r="G479" s="11">
        <v>0</v>
      </c>
      <c r="H479" s="11">
        <v>0</v>
      </c>
      <c r="I479" s="11">
        <v>0</v>
      </c>
      <c r="J479" s="11">
        <v>0</v>
      </c>
      <c r="K479" s="12">
        <v>7.7138900000000002E-3</v>
      </c>
      <c r="L479" s="16">
        <v>2017</v>
      </c>
      <c r="M479" s="12">
        <v>7.7138900000000002E-3</v>
      </c>
      <c r="N479" s="43" t="s">
        <v>1477</v>
      </c>
      <c r="O479" s="21" t="s">
        <v>37</v>
      </c>
      <c r="P479" s="21" t="s">
        <v>37</v>
      </c>
      <c r="Q479" s="21" t="s">
        <v>37</v>
      </c>
      <c r="R479" s="21" t="s">
        <v>37</v>
      </c>
      <c r="S479" s="21" t="s">
        <v>37</v>
      </c>
      <c r="T479" s="21" t="s">
        <v>37</v>
      </c>
      <c r="U479" s="21" t="s">
        <v>37</v>
      </c>
      <c r="V479" s="40" t="s">
        <v>37</v>
      </c>
      <c r="W479" s="40">
        <v>3</v>
      </c>
      <c r="X479" s="40" t="s">
        <v>37</v>
      </c>
      <c r="Y479" s="40" t="s">
        <v>37</v>
      </c>
    </row>
    <row r="480" spans="1:25" ht="68.25" customHeight="1" x14ac:dyDescent="0.25">
      <c r="A480" s="76" t="s">
        <v>515</v>
      </c>
      <c r="B480" s="77" t="s">
        <v>674</v>
      </c>
      <c r="C480" s="78" t="s">
        <v>675</v>
      </c>
      <c r="D480" s="11">
        <v>0</v>
      </c>
      <c r="E480" s="12" t="s">
        <v>1475</v>
      </c>
      <c r="F480" s="11">
        <v>1.5587847199999999E-2</v>
      </c>
      <c r="G480" s="11">
        <v>0</v>
      </c>
      <c r="H480" s="11">
        <v>0</v>
      </c>
      <c r="I480" s="11">
        <v>0</v>
      </c>
      <c r="J480" s="11">
        <v>0</v>
      </c>
      <c r="K480" s="12">
        <v>1.3210040000000001E-2</v>
      </c>
      <c r="L480" s="16">
        <v>2017</v>
      </c>
      <c r="M480" s="12">
        <v>1.3210040000000001E-2</v>
      </c>
      <c r="N480" s="43" t="s">
        <v>1477</v>
      </c>
      <c r="O480" s="21" t="s">
        <v>37</v>
      </c>
      <c r="P480" s="21" t="s">
        <v>37</v>
      </c>
      <c r="Q480" s="21" t="s">
        <v>37</v>
      </c>
      <c r="R480" s="21" t="s">
        <v>37</v>
      </c>
      <c r="S480" s="21" t="s">
        <v>37</v>
      </c>
      <c r="T480" s="21" t="s">
        <v>37</v>
      </c>
      <c r="U480" s="21" t="s">
        <v>37</v>
      </c>
      <c r="V480" s="40" t="s">
        <v>37</v>
      </c>
      <c r="W480" s="40">
        <v>6</v>
      </c>
      <c r="X480" s="40" t="s">
        <v>37</v>
      </c>
      <c r="Y480" s="40" t="s">
        <v>37</v>
      </c>
    </row>
    <row r="481" spans="1:25" ht="68.25" customHeight="1" x14ac:dyDescent="0.25">
      <c r="A481" s="79" t="s">
        <v>515</v>
      </c>
      <c r="B481" s="80" t="s">
        <v>1740</v>
      </c>
      <c r="C481" s="81" t="s">
        <v>676</v>
      </c>
      <c r="D481" s="11">
        <v>25.549246694399994</v>
      </c>
      <c r="E481" s="12" t="s">
        <v>1475</v>
      </c>
      <c r="F481" s="11">
        <v>11.1623</v>
      </c>
      <c r="G481" s="11">
        <v>0</v>
      </c>
      <c r="H481" s="11">
        <v>0</v>
      </c>
      <c r="I481" s="11">
        <v>0</v>
      </c>
      <c r="J481" s="11">
        <v>0</v>
      </c>
      <c r="K481" s="12">
        <v>9.4596097100000005</v>
      </c>
      <c r="L481" s="16">
        <v>2017</v>
      </c>
      <c r="M481" s="12">
        <v>20.912660557457627</v>
      </c>
      <c r="N481" s="43" t="s">
        <v>1477</v>
      </c>
      <c r="O481" s="21" t="s">
        <v>37</v>
      </c>
      <c r="P481" s="21" t="s">
        <v>37</v>
      </c>
      <c r="Q481" s="21" t="s">
        <v>37</v>
      </c>
      <c r="R481" s="21" t="s">
        <v>37</v>
      </c>
      <c r="S481" s="21" t="s">
        <v>37</v>
      </c>
      <c r="T481" s="21" t="s">
        <v>37</v>
      </c>
      <c r="U481" s="21" t="s">
        <v>37</v>
      </c>
      <c r="V481" s="35">
        <v>10</v>
      </c>
      <c r="W481" s="35">
        <v>14</v>
      </c>
      <c r="X481" s="40" t="s">
        <v>37</v>
      </c>
      <c r="Y481" s="40" t="s">
        <v>37</v>
      </c>
    </row>
    <row r="482" spans="1:25" ht="68.25" customHeight="1" x14ac:dyDescent="0.25">
      <c r="A482" s="79" t="s">
        <v>515</v>
      </c>
      <c r="B482" s="80" t="s">
        <v>677</v>
      </c>
      <c r="C482" s="81" t="s">
        <v>678</v>
      </c>
      <c r="D482" s="11">
        <v>1.1579394987999998</v>
      </c>
      <c r="E482" s="12" t="s">
        <v>1475</v>
      </c>
      <c r="F482" s="11">
        <v>0.35239999999999999</v>
      </c>
      <c r="G482" s="11">
        <v>0</v>
      </c>
      <c r="H482" s="11">
        <v>0</v>
      </c>
      <c r="I482" s="11">
        <v>0</v>
      </c>
      <c r="J482" s="11">
        <v>0</v>
      </c>
      <c r="K482" s="12">
        <v>0.29863603</v>
      </c>
      <c r="L482" s="16">
        <v>2017</v>
      </c>
      <c r="M482" s="12">
        <v>0.79863602999999994</v>
      </c>
      <c r="N482" s="43" t="s">
        <v>1477</v>
      </c>
      <c r="O482" s="21" t="s">
        <v>37</v>
      </c>
      <c r="P482" s="21" t="s">
        <v>37</v>
      </c>
      <c r="Q482" s="21" t="s">
        <v>37</v>
      </c>
      <c r="R482" s="21" t="s">
        <v>37</v>
      </c>
      <c r="S482" s="21" t="s">
        <v>37</v>
      </c>
      <c r="T482" s="21" t="s">
        <v>37</v>
      </c>
      <c r="U482" s="21" t="s">
        <v>37</v>
      </c>
      <c r="V482" s="35">
        <v>6</v>
      </c>
      <c r="W482" s="35">
        <v>6</v>
      </c>
      <c r="X482" s="40" t="s">
        <v>37</v>
      </c>
      <c r="Y482" s="40" t="s">
        <v>37</v>
      </c>
    </row>
    <row r="483" spans="1:25" ht="68.25" customHeight="1" x14ac:dyDescent="0.25">
      <c r="A483" s="79" t="s">
        <v>515</v>
      </c>
      <c r="B483" s="80" t="s">
        <v>679</v>
      </c>
      <c r="C483" s="81" t="s">
        <v>680</v>
      </c>
      <c r="D483" s="11">
        <v>1.1532214811999999</v>
      </c>
      <c r="E483" s="12" t="s">
        <v>1475</v>
      </c>
      <c r="F483" s="11">
        <v>0.42220000000000002</v>
      </c>
      <c r="G483" s="11">
        <v>0</v>
      </c>
      <c r="H483" s="11">
        <v>0</v>
      </c>
      <c r="I483" s="11">
        <v>0</v>
      </c>
      <c r="J483" s="11">
        <v>0</v>
      </c>
      <c r="K483" s="12">
        <v>0.35776300999999999</v>
      </c>
      <c r="L483" s="16">
        <v>2017</v>
      </c>
      <c r="M483" s="12">
        <v>0.85776300999999999</v>
      </c>
      <c r="N483" s="43" t="s">
        <v>1477</v>
      </c>
      <c r="O483" s="21" t="s">
        <v>37</v>
      </c>
      <c r="P483" s="21" t="s">
        <v>37</v>
      </c>
      <c r="Q483" s="21" t="s">
        <v>37</v>
      </c>
      <c r="R483" s="21" t="s">
        <v>37</v>
      </c>
      <c r="S483" s="21" t="s">
        <v>37</v>
      </c>
      <c r="T483" s="21" t="s">
        <v>37</v>
      </c>
      <c r="U483" s="21" t="s">
        <v>37</v>
      </c>
      <c r="V483" s="35">
        <v>6</v>
      </c>
      <c r="W483" s="35">
        <v>6</v>
      </c>
      <c r="X483" s="40" t="s">
        <v>37</v>
      </c>
      <c r="Y483" s="40" t="s">
        <v>37</v>
      </c>
    </row>
    <row r="484" spans="1:25" ht="68.25" customHeight="1" x14ac:dyDescent="0.25">
      <c r="A484" s="79" t="s">
        <v>515</v>
      </c>
      <c r="B484" s="80" t="s">
        <v>681</v>
      </c>
      <c r="C484" s="81" t="s">
        <v>1741</v>
      </c>
      <c r="D484" s="11">
        <v>0.57862480000000005</v>
      </c>
      <c r="E484" s="12" t="s">
        <v>1475</v>
      </c>
      <c r="F484" s="11">
        <v>0.20069999999999999</v>
      </c>
      <c r="G484" s="11">
        <v>0</v>
      </c>
      <c r="H484" s="11">
        <v>0</v>
      </c>
      <c r="I484" s="11">
        <v>0</v>
      </c>
      <c r="J484" s="11">
        <v>0</v>
      </c>
      <c r="K484" s="12">
        <v>0.17011649000000001</v>
      </c>
      <c r="L484" s="16">
        <v>2017</v>
      </c>
      <c r="M484" s="12">
        <v>0.43011649000000002</v>
      </c>
      <c r="N484" s="43" t="s">
        <v>1477</v>
      </c>
      <c r="O484" s="21" t="s">
        <v>37</v>
      </c>
      <c r="P484" s="21" t="s">
        <v>37</v>
      </c>
      <c r="Q484" s="21" t="s">
        <v>37</v>
      </c>
      <c r="R484" s="21" t="s">
        <v>37</v>
      </c>
      <c r="S484" s="21" t="s">
        <v>37</v>
      </c>
      <c r="T484" s="21" t="s">
        <v>37</v>
      </c>
      <c r="U484" s="21" t="s">
        <v>37</v>
      </c>
      <c r="V484" s="35">
        <v>3</v>
      </c>
      <c r="W484" s="35">
        <v>3</v>
      </c>
      <c r="X484" s="40" t="s">
        <v>37</v>
      </c>
      <c r="Y484" s="40" t="s">
        <v>37</v>
      </c>
    </row>
    <row r="485" spans="1:25" ht="68.25" customHeight="1" x14ac:dyDescent="0.25">
      <c r="A485" s="79" t="s">
        <v>515</v>
      </c>
      <c r="B485" s="80" t="s">
        <v>1742</v>
      </c>
      <c r="C485" s="81" t="s">
        <v>1743</v>
      </c>
      <c r="D485" s="11">
        <v>0.93470159999999991</v>
      </c>
      <c r="E485" s="12" t="s">
        <v>1475</v>
      </c>
      <c r="F485" s="11">
        <v>0.39789999999999998</v>
      </c>
      <c r="G485" s="11">
        <v>0</v>
      </c>
      <c r="H485" s="11">
        <v>0</v>
      </c>
      <c r="I485" s="11">
        <v>0</v>
      </c>
      <c r="J485" s="11">
        <v>0</v>
      </c>
      <c r="K485" s="12">
        <v>0.33719334000000001</v>
      </c>
      <c r="L485" s="16">
        <v>2017</v>
      </c>
      <c r="M485" s="12">
        <v>0.75719333999999994</v>
      </c>
      <c r="N485" s="43" t="s">
        <v>1477</v>
      </c>
      <c r="O485" s="21" t="s">
        <v>37</v>
      </c>
      <c r="P485" s="21" t="s">
        <v>37</v>
      </c>
      <c r="Q485" s="21" t="s">
        <v>37</v>
      </c>
      <c r="R485" s="21" t="s">
        <v>37</v>
      </c>
      <c r="S485" s="21" t="s">
        <v>37</v>
      </c>
      <c r="T485" s="21" t="s">
        <v>37</v>
      </c>
      <c r="U485" s="21" t="s">
        <v>37</v>
      </c>
      <c r="V485" s="35">
        <v>5</v>
      </c>
      <c r="W485" s="35">
        <v>6</v>
      </c>
      <c r="X485" s="40" t="s">
        <v>37</v>
      </c>
      <c r="Y485" s="40" t="s">
        <v>37</v>
      </c>
    </row>
    <row r="486" spans="1:25" ht="68.25" customHeight="1" x14ac:dyDescent="0.25">
      <c r="A486" s="79" t="s">
        <v>515</v>
      </c>
      <c r="B486" s="80" t="s">
        <v>1744</v>
      </c>
      <c r="C486" s="81" t="s">
        <v>1745</v>
      </c>
      <c r="D486" s="11">
        <v>0.57862480000000005</v>
      </c>
      <c r="E486" s="12" t="s">
        <v>1475</v>
      </c>
      <c r="F486" s="11">
        <v>0.2374</v>
      </c>
      <c r="G486" s="11">
        <v>0</v>
      </c>
      <c r="H486" s="11">
        <v>0</v>
      </c>
      <c r="I486" s="11">
        <v>0</v>
      </c>
      <c r="J486" s="11">
        <v>0</v>
      </c>
      <c r="K486" s="12">
        <v>0.2011502</v>
      </c>
      <c r="L486" s="16">
        <v>2017</v>
      </c>
      <c r="M486" s="12">
        <v>0.46115020000000001</v>
      </c>
      <c r="N486" s="43" t="s">
        <v>1477</v>
      </c>
      <c r="O486" s="21" t="s">
        <v>37</v>
      </c>
      <c r="P486" s="21" t="s">
        <v>37</v>
      </c>
      <c r="Q486" s="21" t="s">
        <v>37</v>
      </c>
      <c r="R486" s="21" t="s">
        <v>37</v>
      </c>
      <c r="S486" s="21" t="s">
        <v>37</v>
      </c>
      <c r="T486" s="21" t="s">
        <v>37</v>
      </c>
      <c r="U486" s="21" t="s">
        <v>37</v>
      </c>
      <c r="V486" s="35">
        <v>3</v>
      </c>
      <c r="W486" s="35">
        <v>3</v>
      </c>
      <c r="X486" s="40" t="s">
        <v>37</v>
      </c>
      <c r="Y486" s="40" t="s">
        <v>37</v>
      </c>
    </row>
    <row r="487" spans="1:25" ht="68.25" customHeight="1" x14ac:dyDescent="0.25">
      <c r="A487" s="79" t="s">
        <v>515</v>
      </c>
      <c r="B487" s="80" t="s">
        <v>1746</v>
      </c>
      <c r="C487" s="81" t="s">
        <v>1747</v>
      </c>
      <c r="D487" s="11">
        <v>1.1734510943999996</v>
      </c>
      <c r="E487" s="12" t="s">
        <v>1475</v>
      </c>
      <c r="F487" s="11">
        <v>0.36659999999999998</v>
      </c>
      <c r="G487" s="11">
        <v>0</v>
      </c>
      <c r="H487" s="11">
        <v>0</v>
      </c>
      <c r="I487" s="11">
        <v>0</v>
      </c>
      <c r="J487" s="11">
        <v>0</v>
      </c>
      <c r="K487" s="12">
        <v>0.31068558999999996</v>
      </c>
      <c r="L487" s="16">
        <v>2017</v>
      </c>
      <c r="M487" s="12">
        <v>0.81068558999999996</v>
      </c>
      <c r="N487" s="43" t="s">
        <v>1477</v>
      </c>
      <c r="O487" s="21" t="s">
        <v>37</v>
      </c>
      <c r="P487" s="21" t="s">
        <v>37</v>
      </c>
      <c r="Q487" s="21" t="s">
        <v>37</v>
      </c>
      <c r="R487" s="21" t="s">
        <v>37</v>
      </c>
      <c r="S487" s="21" t="s">
        <v>37</v>
      </c>
      <c r="T487" s="21" t="s">
        <v>37</v>
      </c>
      <c r="U487" s="21" t="s">
        <v>37</v>
      </c>
      <c r="V487" s="35">
        <v>6</v>
      </c>
      <c r="W487" s="35">
        <v>6</v>
      </c>
      <c r="X487" s="40" t="s">
        <v>37</v>
      </c>
      <c r="Y487" s="40" t="s">
        <v>37</v>
      </c>
    </row>
    <row r="488" spans="1:25" ht="68.25" customHeight="1" x14ac:dyDescent="0.25">
      <c r="A488" s="79" t="s">
        <v>515</v>
      </c>
      <c r="B488" s="80" t="s">
        <v>1748</v>
      </c>
      <c r="C488" s="81" t="s">
        <v>1749</v>
      </c>
      <c r="D488" s="11">
        <v>0.80186269879999983</v>
      </c>
      <c r="E488" s="12" t="s">
        <v>1475</v>
      </c>
      <c r="F488" s="11">
        <v>0.2</v>
      </c>
      <c r="G488" s="11">
        <v>0</v>
      </c>
      <c r="H488" s="11">
        <v>0</v>
      </c>
      <c r="I488" s="11">
        <v>0</v>
      </c>
      <c r="J488" s="11">
        <v>0</v>
      </c>
      <c r="K488" s="12">
        <v>0.16950874999999999</v>
      </c>
      <c r="L488" s="16">
        <v>2017</v>
      </c>
      <c r="M488" s="12">
        <v>0.50950874999999995</v>
      </c>
      <c r="N488" s="43" t="s">
        <v>1477</v>
      </c>
      <c r="O488" s="21" t="s">
        <v>37</v>
      </c>
      <c r="P488" s="21" t="s">
        <v>37</v>
      </c>
      <c r="Q488" s="21" t="s">
        <v>37</v>
      </c>
      <c r="R488" s="21" t="s">
        <v>37</v>
      </c>
      <c r="S488" s="21" t="s">
        <v>37</v>
      </c>
      <c r="T488" s="21" t="s">
        <v>37</v>
      </c>
      <c r="U488" s="21" t="s">
        <v>37</v>
      </c>
      <c r="V488" s="35">
        <v>4</v>
      </c>
      <c r="W488" s="35">
        <v>3</v>
      </c>
      <c r="X488" s="40" t="s">
        <v>37</v>
      </c>
      <c r="Y488" s="40" t="s">
        <v>37</v>
      </c>
    </row>
    <row r="489" spans="1:25" ht="68.25" customHeight="1" x14ac:dyDescent="0.25">
      <c r="A489" s="79" t="s">
        <v>515</v>
      </c>
      <c r="B489" s="80" t="s">
        <v>682</v>
      </c>
      <c r="C489" s="81" t="s">
        <v>683</v>
      </c>
      <c r="D489" s="11">
        <v>0.35204868119999999</v>
      </c>
      <c r="E489" s="12" t="s">
        <v>1475</v>
      </c>
      <c r="F489" s="11">
        <v>0.13089999999999999</v>
      </c>
      <c r="G489" s="11">
        <v>0</v>
      </c>
      <c r="H489" s="11">
        <v>0</v>
      </c>
      <c r="I489" s="11">
        <v>0</v>
      </c>
      <c r="J489" s="11">
        <v>0</v>
      </c>
      <c r="K489" s="12">
        <v>0.11092633000000002</v>
      </c>
      <c r="L489" s="16">
        <v>2017</v>
      </c>
      <c r="M489" s="12">
        <v>0.25092633000000003</v>
      </c>
      <c r="N489" s="43" t="s">
        <v>1477</v>
      </c>
      <c r="O489" s="21" t="s">
        <v>37</v>
      </c>
      <c r="P489" s="21" t="s">
        <v>37</v>
      </c>
      <c r="Q489" s="21" t="s">
        <v>37</v>
      </c>
      <c r="R489" s="21" t="s">
        <v>37</v>
      </c>
      <c r="S489" s="21" t="s">
        <v>37</v>
      </c>
      <c r="T489" s="21" t="s">
        <v>37</v>
      </c>
      <c r="U489" s="21" t="s">
        <v>37</v>
      </c>
      <c r="V489" s="35">
        <v>2</v>
      </c>
      <c r="W489" s="35">
        <v>2</v>
      </c>
      <c r="X489" s="40" t="s">
        <v>37</v>
      </c>
      <c r="Y489" s="40" t="s">
        <v>37</v>
      </c>
    </row>
    <row r="490" spans="1:25" ht="68.25" customHeight="1" x14ac:dyDescent="0.25">
      <c r="A490" s="79" t="s">
        <v>515</v>
      </c>
      <c r="B490" s="80" t="s">
        <v>684</v>
      </c>
      <c r="C490" s="81" t="s">
        <v>685</v>
      </c>
      <c r="D490" s="11">
        <v>0.31156719999999999</v>
      </c>
      <c r="E490" s="12" t="s">
        <v>1475</v>
      </c>
      <c r="F490" s="11">
        <v>0.13020000000000001</v>
      </c>
      <c r="G490" s="11">
        <v>0</v>
      </c>
      <c r="H490" s="11">
        <v>0</v>
      </c>
      <c r="I490" s="11">
        <v>0</v>
      </c>
      <c r="J490" s="11">
        <v>0</v>
      </c>
      <c r="K490" s="12">
        <v>0.11035022</v>
      </c>
      <c r="L490" s="16">
        <v>2017</v>
      </c>
      <c r="M490" s="12">
        <v>0.25035022000000001</v>
      </c>
      <c r="N490" s="43" t="s">
        <v>1477</v>
      </c>
      <c r="O490" s="21" t="s">
        <v>37</v>
      </c>
      <c r="P490" s="21" t="s">
        <v>37</v>
      </c>
      <c r="Q490" s="21" t="s">
        <v>37</v>
      </c>
      <c r="R490" s="21" t="s">
        <v>37</v>
      </c>
      <c r="S490" s="21" t="s">
        <v>37</v>
      </c>
      <c r="T490" s="21" t="s">
        <v>37</v>
      </c>
      <c r="U490" s="21" t="s">
        <v>37</v>
      </c>
      <c r="V490" s="35">
        <v>2</v>
      </c>
      <c r="W490" s="35">
        <v>2</v>
      </c>
      <c r="X490" s="40" t="s">
        <v>37</v>
      </c>
      <c r="Y490" s="40" t="s">
        <v>37</v>
      </c>
    </row>
    <row r="491" spans="1:25" ht="68.25" customHeight="1" x14ac:dyDescent="0.25">
      <c r="A491" s="79" t="s">
        <v>515</v>
      </c>
      <c r="B491" s="80" t="s">
        <v>686</v>
      </c>
      <c r="C491" s="81" t="s">
        <v>687</v>
      </c>
      <c r="D491" s="11">
        <v>0.97921119999999984</v>
      </c>
      <c r="E491" s="12" t="s">
        <v>1475</v>
      </c>
      <c r="F491" s="11">
        <v>0.28799999999999998</v>
      </c>
      <c r="G491" s="11">
        <v>0</v>
      </c>
      <c r="H491" s="11">
        <v>0</v>
      </c>
      <c r="I491" s="11">
        <v>0</v>
      </c>
      <c r="J491" s="11">
        <v>0</v>
      </c>
      <c r="K491" s="12">
        <v>0.24409437000000003</v>
      </c>
      <c r="L491" s="16">
        <v>2017</v>
      </c>
      <c r="M491" s="12">
        <v>0.68409437000000006</v>
      </c>
      <c r="N491" s="43" t="s">
        <v>1477</v>
      </c>
      <c r="O491" s="21" t="s">
        <v>37</v>
      </c>
      <c r="P491" s="21" t="s">
        <v>37</v>
      </c>
      <c r="Q491" s="21" t="s">
        <v>37</v>
      </c>
      <c r="R491" s="21" t="s">
        <v>37</v>
      </c>
      <c r="S491" s="21" t="s">
        <v>37</v>
      </c>
      <c r="T491" s="21" t="s">
        <v>37</v>
      </c>
      <c r="U491" s="21" t="s">
        <v>37</v>
      </c>
      <c r="V491" s="35">
        <v>7</v>
      </c>
      <c r="W491" s="35">
        <v>6</v>
      </c>
      <c r="X491" s="40" t="s">
        <v>37</v>
      </c>
      <c r="Y491" s="40" t="s">
        <v>37</v>
      </c>
    </row>
    <row r="492" spans="1:25" ht="68.25" customHeight="1" x14ac:dyDescent="0.25">
      <c r="A492" s="79" t="s">
        <v>515</v>
      </c>
      <c r="B492" s="80" t="s">
        <v>688</v>
      </c>
      <c r="C492" s="81" t="s">
        <v>689</v>
      </c>
      <c r="D492" s="11">
        <v>0.44509599999999988</v>
      </c>
      <c r="E492" s="12" t="s">
        <v>1475</v>
      </c>
      <c r="F492" s="11">
        <v>0.16489999999999999</v>
      </c>
      <c r="G492" s="11">
        <v>0</v>
      </c>
      <c r="H492" s="11">
        <v>0</v>
      </c>
      <c r="I492" s="11">
        <v>0</v>
      </c>
      <c r="J492" s="11">
        <v>0</v>
      </c>
      <c r="K492" s="12">
        <v>0.13976842</v>
      </c>
      <c r="L492" s="16">
        <v>2017</v>
      </c>
      <c r="M492" s="12">
        <v>0.33976842000000002</v>
      </c>
      <c r="N492" s="43" t="s">
        <v>1477</v>
      </c>
      <c r="O492" s="21" t="s">
        <v>37</v>
      </c>
      <c r="P492" s="21" t="s">
        <v>37</v>
      </c>
      <c r="Q492" s="21" t="s">
        <v>37</v>
      </c>
      <c r="R492" s="21" t="s">
        <v>37</v>
      </c>
      <c r="S492" s="21" t="s">
        <v>37</v>
      </c>
      <c r="T492" s="21" t="s">
        <v>37</v>
      </c>
      <c r="U492" s="21" t="s">
        <v>37</v>
      </c>
      <c r="V492" s="35">
        <v>3</v>
      </c>
      <c r="W492" s="35">
        <v>3</v>
      </c>
      <c r="X492" s="40" t="s">
        <v>37</v>
      </c>
      <c r="Y492" s="40" t="s">
        <v>37</v>
      </c>
    </row>
    <row r="493" spans="1:25" ht="68.25" customHeight="1" x14ac:dyDescent="0.25">
      <c r="A493" s="79" t="s">
        <v>515</v>
      </c>
      <c r="B493" s="80" t="s">
        <v>690</v>
      </c>
      <c r="C493" s="81" t="s">
        <v>691</v>
      </c>
      <c r="D493" s="11">
        <v>0.63933589439999994</v>
      </c>
      <c r="E493" s="12" t="s">
        <v>1475</v>
      </c>
      <c r="F493" s="11">
        <v>0.24340000000000001</v>
      </c>
      <c r="G493" s="11">
        <v>0</v>
      </c>
      <c r="H493" s="11">
        <v>0</v>
      </c>
      <c r="I493" s="11">
        <v>0</v>
      </c>
      <c r="J493" s="11">
        <v>0</v>
      </c>
      <c r="K493" s="12">
        <v>0.20628853999999999</v>
      </c>
      <c r="L493" s="16">
        <v>2017</v>
      </c>
      <c r="M493" s="12">
        <v>0.46628853999999997</v>
      </c>
      <c r="N493" s="43" t="s">
        <v>1477</v>
      </c>
      <c r="O493" s="21" t="s">
        <v>37</v>
      </c>
      <c r="P493" s="21" t="s">
        <v>37</v>
      </c>
      <c r="Q493" s="21" t="s">
        <v>37</v>
      </c>
      <c r="R493" s="21" t="s">
        <v>37</v>
      </c>
      <c r="S493" s="21" t="s">
        <v>37</v>
      </c>
      <c r="T493" s="21" t="s">
        <v>37</v>
      </c>
      <c r="U493" s="21" t="s">
        <v>37</v>
      </c>
      <c r="V493" s="35">
        <v>4</v>
      </c>
      <c r="W493" s="35">
        <v>4</v>
      </c>
      <c r="X493" s="40" t="s">
        <v>37</v>
      </c>
      <c r="Y493" s="40" t="s">
        <v>37</v>
      </c>
    </row>
    <row r="494" spans="1:25" ht="68.25" customHeight="1" x14ac:dyDescent="0.25">
      <c r="A494" s="79" t="s">
        <v>515</v>
      </c>
      <c r="B494" s="80" t="s">
        <v>692</v>
      </c>
      <c r="C494" s="81" t="s">
        <v>693</v>
      </c>
      <c r="D494" s="11">
        <v>0.75735309879999979</v>
      </c>
      <c r="E494" s="12" t="s">
        <v>1475</v>
      </c>
      <c r="F494" s="11">
        <v>0.29239999999999999</v>
      </c>
      <c r="G494" s="11">
        <v>0</v>
      </c>
      <c r="H494" s="11">
        <v>0</v>
      </c>
      <c r="I494" s="11">
        <v>0</v>
      </c>
      <c r="J494" s="11">
        <v>0</v>
      </c>
      <c r="K494" s="12">
        <v>0.24777090000000002</v>
      </c>
      <c r="L494" s="16">
        <v>2017</v>
      </c>
      <c r="M494" s="12">
        <v>0.56777089999999997</v>
      </c>
      <c r="N494" s="43" t="s">
        <v>1477</v>
      </c>
      <c r="O494" s="21" t="s">
        <v>37</v>
      </c>
      <c r="P494" s="21" t="s">
        <v>37</v>
      </c>
      <c r="Q494" s="21" t="s">
        <v>37</v>
      </c>
      <c r="R494" s="21" t="s">
        <v>37</v>
      </c>
      <c r="S494" s="21" t="s">
        <v>37</v>
      </c>
      <c r="T494" s="21" t="s">
        <v>37</v>
      </c>
      <c r="U494" s="21" t="s">
        <v>37</v>
      </c>
      <c r="V494" s="35">
        <v>5</v>
      </c>
      <c r="W494" s="35">
        <v>6</v>
      </c>
      <c r="X494" s="40" t="s">
        <v>37</v>
      </c>
      <c r="Y494" s="40" t="s">
        <v>37</v>
      </c>
    </row>
    <row r="495" spans="1:25" ht="68.25" customHeight="1" x14ac:dyDescent="0.25">
      <c r="A495" s="79" t="s">
        <v>515</v>
      </c>
      <c r="B495" s="80" t="s">
        <v>694</v>
      </c>
      <c r="C495" s="81" t="s">
        <v>695</v>
      </c>
      <c r="D495" s="11">
        <v>0.48557748119999988</v>
      </c>
      <c r="E495" s="12" t="s">
        <v>1475</v>
      </c>
      <c r="F495" s="11">
        <v>0.1898</v>
      </c>
      <c r="G495" s="11">
        <v>0</v>
      </c>
      <c r="H495" s="11">
        <v>0</v>
      </c>
      <c r="I495" s="11">
        <v>0</v>
      </c>
      <c r="J495" s="11">
        <v>0</v>
      </c>
      <c r="K495" s="12">
        <v>0.16086884999999998</v>
      </c>
      <c r="L495" s="16">
        <v>2017</v>
      </c>
      <c r="M495" s="12">
        <v>0.36086885000000002</v>
      </c>
      <c r="N495" s="43" t="s">
        <v>1477</v>
      </c>
      <c r="O495" s="21" t="s">
        <v>37</v>
      </c>
      <c r="P495" s="21" t="s">
        <v>37</v>
      </c>
      <c r="Q495" s="21" t="s">
        <v>37</v>
      </c>
      <c r="R495" s="21" t="s">
        <v>37</v>
      </c>
      <c r="S495" s="21" t="s">
        <v>37</v>
      </c>
      <c r="T495" s="21" t="s">
        <v>37</v>
      </c>
      <c r="U495" s="21" t="s">
        <v>37</v>
      </c>
      <c r="V495" s="35">
        <v>3</v>
      </c>
      <c r="W495" s="35">
        <v>3</v>
      </c>
      <c r="X495" s="40" t="s">
        <v>37</v>
      </c>
      <c r="Y495" s="40" t="s">
        <v>37</v>
      </c>
    </row>
    <row r="496" spans="1:25" ht="68.25" customHeight="1" x14ac:dyDescent="0.25">
      <c r="A496" s="79" t="s">
        <v>515</v>
      </c>
      <c r="B496" s="80" t="s">
        <v>696</v>
      </c>
      <c r="C496" s="81" t="s">
        <v>697</v>
      </c>
      <c r="D496" s="11">
        <v>0.44509599999999988</v>
      </c>
      <c r="E496" s="12" t="s">
        <v>1475</v>
      </c>
      <c r="F496" s="11">
        <v>0.14069999999999999</v>
      </c>
      <c r="G496" s="11">
        <v>0</v>
      </c>
      <c r="H496" s="11">
        <v>0</v>
      </c>
      <c r="I496" s="11">
        <v>0</v>
      </c>
      <c r="J496" s="11">
        <v>0</v>
      </c>
      <c r="K496" s="12">
        <v>0.11919829</v>
      </c>
      <c r="L496" s="16">
        <v>2017</v>
      </c>
      <c r="M496" s="12">
        <v>0.31919829</v>
      </c>
      <c r="N496" s="43" t="s">
        <v>1477</v>
      </c>
      <c r="O496" s="21" t="s">
        <v>37</v>
      </c>
      <c r="P496" s="21" t="s">
        <v>37</v>
      </c>
      <c r="Q496" s="21" t="s">
        <v>37</v>
      </c>
      <c r="R496" s="21" t="s">
        <v>37</v>
      </c>
      <c r="S496" s="21" t="s">
        <v>37</v>
      </c>
      <c r="T496" s="21" t="s">
        <v>37</v>
      </c>
      <c r="U496" s="21" t="s">
        <v>37</v>
      </c>
      <c r="V496" s="35">
        <v>3</v>
      </c>
      <c r="W496" s="35">
        <v>3</v>
      </c>
      <c r="X496" s="40" t="s">
        <v>37</v>
      </c>
      <c r="Y496" s="40" t="s">
        <v>37</v>
      </c>
    </row>
    <row r="497" spans="1:25" ht="68.25" customHeight="1" x14ac:dyDescent="0.25">
      <c r="A497" s="79" t="s">
        <v>515</v>
      </c>
      <c r="B497" s="80" t="s">
        <v>698</v>
      </c>
      <c r="C497" s="81" t="s">
        <v>699</v>
      </c>
      <c r="D497" s="11">
        <v>9.063172999999999</v>
      </c>
      <c r="E497" s="12" t="s">
        <v>1475</v>
      </c>
      <c r="F497" s="11">
        <v>3.9538000000000002</v>
      </c>
      <c r="G497" s="11">
        <v>0</v>
      </c>
      <c r="H497" s="11">
        <v>0</v>
      </c>
      <c r="I497" s="11">
        <v>0</v>
      </c>
      <c r="J497" s="11">
        <v>0</v>
      </c>
      <c r="K497" s="12">
        <v>3.3507072300000003</v>
      </c>
      <c r="L497" s="16">
        <v>2017</v>
      </c>
      <c r="M497" s="12">
        <v>7.4231648571186444</v>
      </c>
      <c r="N497" s="43" t="s">
        <v>1477</v>
      </c>
      <c r="O497" s="21" t="s">
        <v>37</v>
      </c>
      <c r="P497" s="21" t="s">
        <v>37</v>
      </c>
      <c r="Q497" s="21" t="s">
        <v>37</v>
      </c>
      <c r="R497" s="21" t="s">
        <v>37</v>
      </c>
      <c r="S497" s="21" t="s">
        <v>37</v>
      </c>
      <c r="T497" s="21" t="s">
        <v>37</v>
      </c>
      <c r="U497" s="21" t="s">
        <v>37</v>
      </c>
      <c r="V497" s="35">
        <v>9</v>
      </c>
      <c r="W497" s="35">
        <v>9</v>
      </c>
      <c r="X497" s="40" t="s">
        <v>37</v>
      </c>
      <c r="Y497" s="40" t="s">
        <v>37</v>
      </c>
    </row>
    <row r="498" spans="1:25" ht="68.25" customHeight="1" x14ac:dyDescent="0.25">
      <c r="A498" s="79" t="s">
        <v>515</v>
      </c>
      <c r="B498" s="80" t="s">
        <v>700</v>
      </c>
      <c r="C498" s="81" t="s">
        <v>701</v>
      </c>
      <c r="D498" s="11">
        <v>4.1671169999999993</v>
      </c>
      <c r="E498" s="12" t="s">
        <v>1475</v>
      </c>
      <c r="F498" s="11">
        <v>1.9649000000000001</v>
      </c>
      <c r="G498" s="11">
        <v>0</v>
      </c>
      <c r="H498" s="11">
        <v>0</v>
      </c>
      <c r="I498" s="11">
        <v>0</v>
      </c>
      <c r="J498" s="11">
        <v>0</v>
      </c>
      <c r="K498" s="12">
        <v>1.6651910700000001</v>
      </c>
      <c r="L498" s="16">
        <v>2017</v>
      </c>
      <c r="M498" s="12">
        <v>3.537648697118644</v>
      </c>
      <c r="N498" s="43" t="s">
        <v>1477</v>
      </c>
      <c r="O498" s="21" t="s">
        <v>37</v>
      </c>
      <c r="P498" s="21" t="s">
        <v>37</v>
      </c>
      <c r="Q498" s="21" t="s">
        <v>37</v>
      </c>
      <c r="R498" s="21" t="s">
        <v>37</v>
      </c>
      <c r="S498" s="21" t="s">
        <v>37</v>
      </c>
      <c r="T498" s="21" t="s">
        <v>37</v>
      </c>
      <c r="U498" s="21" t="s">
        <v>37</v>
      </c>
      <c r="V498" s="35">
        <v>4</v>
      </c>
      <c r="W498" s="35">
        <v>4</v>
      </c>
      <c r="X498" s="40" t="s">
        <v>37</v>
      </c>
      <c r="Y498" s="40" t="s">
        <v>37</v>
      </c>
    </row>
    <row r="499" spans="1:25" ht="68.25" customHeight="1" x14ac:dyDescent="0.25">
      <c r="A499" s="79" t="s">
        <v>515</v>
      </c>
      <c r="B499" s="80" t="s">
        <v>702</v>
      </c>
      <c r="C499" s="81" t="s">
        <v>703</v>
      </c>
      <c r="D499" s="11">
        <v>9.1238840943999993</v>
      </c>
      <c r="E499" s="12" t="s">
        <v>1475</v>
      </c>
      <c r="F499" s="11">
        <v>4.0789999999999997</v>
      </c>
      <c r="G499" s="11">
        <v>0</v>
      </c>
      <c r="H499" s="11">
        <v>0</v>
      </c>
      <c r="I499" s="11">
        <v>0</v>
      </c>
      <c r="J499" s="11">
        <v>0</v>
      </c>
      <c r="K499" s="12">
        <v>3.4567460399999996</v>
      </c>
      <c r="L499" s="16">
        <v>2018</v>
      </c>
      <c r="M499" s="12">
        <v>7.5292036671186438</v>
      </c>
      <c r="N499" s="43" t="s">
        <v>1477</v>
      </c>
      <c r="O499" s="21" t="s">
        <v>37</v>
      </c>
      <c r="P499" s="21" t="s">
        <v>37</v>
      </c>
      <c r="Q499" s="21" t="s">
        <v>37</v>
      </c>
      <c r="R499" s="21" t="s">
        <v>37</v>
      </c>
      <c r="S499" s="21" t="s">
        <v>37</v>
      </c>
      <c r="T499" s="21" t="s">
        <v>37</v>
      </c>
      <c r="U499" s="21" t="s">
        <v>37</v>
      </c>
      <c r="V499" s="35">
        <v>9</v>
      </c>
      <c r="W499" s="35">
        <v>9</v>
      </c>
      <c r="X499" s="40" t="s">
        <v>37</v>
      </c>
      <c r="Y499" s="40" t="s">
        <v>37</v>
      </c>
    </row>
    <row r="500" spans="1:25" ht="68.25" customHeight="1" x14ac:dyDescent="0.25">
      <c r="A500" s="79" t="s">
        <v>515</v>
      </c>
      <c r="B500" s="80" t="s">
        <v>704</v>
      </c>
      <c r="C500" s="81" t="s">
        <v>705</v>
      </c>
      <c r="D500" s="11">
        <v>10.317675698799997</v>
      </c>
      <c r="E500" s="12" t="s">
        <v>1475</v>
      </c>
      <c r="F500" s="11">
        <v>5.4466999999999999</v>
      </c>
      <c r="G500" s="11">
        <v>0</v>
      </c>
      <c r="H500" s="11">
        <v>0</v>
      </c>
      <c r="I500" s="11">
        <v>0</v>
      </c>
      <c r="J500" s="11">
        <v>0</v>
      </c>
      <c r="K500" s="12">
        <v>0</v>
      </c>
      <c r="L500" s="16">
        <v>2018</v>
      </c>
      <c r="M500" s="12">
        <v>0</v>
      </c>
      <c r="N500" s="43" t="s">
        <v>1477</v>
      </c>
      <c r="O500" s="21" t="s">
        <v>37</v>
      </c>
      <c r="P500" s="21" t="s">
        <v>37</v>
      </c>
      <c r="Q500" s="21" t="s">
        <v>37</v>
      </c>
      <c r="R500" s="21" t="s">
        <v>37</v>
      </c>
      <c r="S500" s="21" t="s">
        <v>37</v>
      </c>
      <c r="T500" s="21" t="s">
        <v>37</v>
      </c>
      <c r="U500" s="21" t="s">
        <v>37</v>
      </c>
      <c r="V500" s="35">
        <v>10</v>
      </c>
      <c r="W500" s="35">
        <v>10</v>
      </c>
      <c r="X500" s="40" t="s">
        <v>37</v>
      </c>
      <c r="Y500" s="40" t="s">
        <v>37</v>
      </c>
    </row>
    <row r="501" spans="1:25" ht="68.25" customHeight="1" x14ac:dyDescent="0.25">
      <c r="A501" s="79" t="s">
        <v>515</v>
      </c>
      <c r="B501" s="80" t="s">
        <v>1750</v>
      </c>
      <c r="C501" s="81" t="s">
        <v>1751</v>
      </c>
      <c r="D501" s="11">
        <v>10.082865681199998</v>
      </c>
      <c r="E501" s="12" t="s">
        <v>1475</v>
      </c>
      <c r="F501" s="11">
        <v>4.8567</v>
      </c>
      <c r="G501" s="11">
        <v>0</v>
      </c>
      <c r="H501" s="11">
        <v>0</v>
      </c>
      <c r="I501" s="11">
        <v>0</v>
      </c>
      <c r="J501" s="11">
        <v>0</v>
      </c>
      <c r="K501" s="12">
        <v>0</v>
      </c>
      <c r="L501" s="16">
        <v>2018</v>
      </c>
      <c r="M501" s="12">
        <v>0</v>
      </c>
      <c r="N501" s="43" t="s">
        <v>1477</v>
      </c>
      <c r="O501" s="21" t="s">
        <v>37</v>
      </c>
      <c r="P501" s="21" t="s">
        <v>37</v>
      </c>
      <c r="Q501" s="21" t="s">
        <v>37</v>
      </c>
      <c r="R501" s="21" t="s">
        <v>37</v>
      </c>
      <c r="S501" s="21" t="s">
        <v>37</v>
      </c>
      <c r="T501" s="21" t="s">
        <v>37</v>
      </c>
      <c r="U501" s="21" t="s">
        <v>37</v>
      </c>
      <c r="V501" s="35">
        <v>10</v>
      </c>
      <c r="W501" s="35">
        <v>10</v>
      </c>
      <c r="X501" s="40" t="s">
        <v>37</v>
      </c>
      <c r="Y501" s="40" t="s">
        <v>37</v>
      </c>
    </row>
    <row r="502" spans="1:25" ht="68.25" customHeight="1" x14ac:dyDescent="0.25">
      <c r="A502" s="79" t="s">
        <v>515</v>
      </c>
      <c r="B502" s="80" t="s">
        <v>1752</v>
      </c>
      <c r="C502" s="81" t="s">
        <v>1753</v>
      </c>
      <c r="D502" s="11">
        <v>6.1255393999999992</v>
      </c>
      <c r="E502" s="12" t="s">
        <v>1475</v>
      </c>
      <c r="F502" s="11">
        <v>2.5009000000000001</v>
      </c>
      <c r="G502" s="11">
        <v>0</v>
      </c>
      <c r="H502" s="11">
        <v>0</v>
      </c>
      <c r="I502" s="11">
        <v>0</v>
      </c>
      <c r="J502" s="11">
        <v>0</v>
      </c>
      <c r="K502" s="12">
        <v>0</v>
      </c>
      <c r="L502" s="16">
        <v>2018</v>
      </c>
      <c r="M502" s="12">
        <v>0</v>
      </c>
      <c r="N502" s="43" t="s">
        <v>1477</v>
      </c>
      <c r="O502" s="21" t="s">
        <v>37</v>
      </c>
      <c r="P502" s="21" t="s">
        <v>37</v>
      </c>
      <c r="Q502" s="21" t="s">
        <v>37</v>
      </c>
      <c r="R502" s="21" t="s">
        <v>37</v>
      </c>
      <c r="S502" s="21" t="s">
        <v>37</v>
      </c>
      <c r="T502" s="21" t="s">
        <v>37</v>
      </c>
      <c r="U502" s="21" t="s">
        <v>37</v>
      </c>
      <c r="V502" s="35">
        <v>6</v>
      </c>
      <c r="W502" s="35">
        <v>6</v>
      </c>
      <c r="X502" s="40" t="s">
        <v>37</v>
      </c>
      <c r="Y502" s="40" t="s">
        <v>37</v>
      </c>
    </row>
    <row r="503" spans="1:25" ht="68.25" customHeight="1" x14ac:dyDescent="0.25">
      <c r="A503" s="79" t="s">
        <v>515</v>
      </c>
      <c r="B503" s="80" t="s">
        <v>706</v>
      </c>
      <c r="C503" s="81" t="s">
        <v>707</v>
      </c>
      <c r="D503" s="11">
        <v>4.7012321999999989</v>
      </c>
      <c r="E503" s="12" t="s">
        <v>1475</v>
      </c>
      <c r="F503" s="11">
        <v>2.5836999999999999</v>
      </c>
      <c r="G503" s="11">
        <v>0</v>
      </c>
      <c r="H503" s="11">
        <v>0</v>
      </c>
      <c r="I503" s="11">
        <v>0</v>
      </c>
      <c r="J503" s="11">
        <v>0</v>
      </c>
      <c r="K503" s="12">
        <v>0</v>
      </c>
      <c r="L503" s="16">
        <v>2018</v>
      </c>
      <c r="M503" s="12">
        <v>0</v>
      </c>
      <c r="N503" s="43" t="s">
        <v>1477</v>
      </c>
      <c r="O503" s="21" t="s">
        <v>37</v>
      </c>
      <c r="P503" s="21" t="s">
        <v>37</v>
      </c>
      <c r="Q503" s="21" t="s">
        <v>37</v>
      </c>
      <c r="R503" s="21" t="s">
        <v>37</v>
      </c>
      <c r="S503" s="21" t="s">
        <v>37</v>
      </c>
      <c r="T503" s="21" t="s">
        <v>37</v>
      </c>
      <c r="U503" s="21" t="s">
        <v>37</v>
      </c>
      <c r="V503" s="35">
        <v>5</v>
      </c>
      <c r="W503" s="35">
        <v>5</v>
      </c>
      <c r="X503" s="40" t="s">
        <v>37</v>
      </c>
      <c r="Y503" s="40" t="s">
        <v>37</v>
      </c>
    </row>
    <row r="504" spans="1:25" ht="68.25" customHeight="1" x14ac:dyDescent="0.25">
      <c r="A504" s="79" t="s">
        <v>515</v>
      </c>
      <c r="B504" s="80" t="s">
        <v>708</v>
      </c>
      <c r="C504" s="81" t="s">
        <v>709</v>
      </c>
      <c r="D504" s="11">
        <v>1.2796509999999996</v>
      </c>
      <c r="E504" s="12" t="s">
        <v>1475</v>
      </c>
      <c r="F504" s="11">
        <v>0.48499999999999999</v>
      </c>
      <c r="G504" s="11">
        <v>0</v>
      </c>
      <c r="H504" s="11">
        <v>0</v>
      </c>
      <c r="I504" s="11">
        <v>0</v>
      </c>
      <c r="J504" s="11">
        <v>0</v>
      </c>
      <c r="K504" s="12">
        <v>0</v>
      </c>
      <c r="L504" s="16">
        <v>2018</v>
      </c>
      <c r="M504" s="12">
        <v>0</v>
      </c>
      <c r="N504" s="43" t="s">
        <v>1477</v>
      </c>
      <c r="O504" s="21" t="s">
        <v>37</v>
      </c>
      <c r="P504" s="21" t="s">
        <v>37</v>
      </c>
      <c r="Q504" s="21" t="s">
        <v>37</v>
      </c>
      <c r="R504" s="21" t="s">
        <v>37</v>
      </c>
      <c r="S504" s="21" t="s">
        <v>37</v>
      </c>
      <c r="T504" s="21" t="s">
        <v>37</v>
      </c>
      <c r="U504" s="21" t="s">
        <v>37</v>
      </c>
      <c r="V504" s="35">
        <v>3</v>
      </c>
      <c r="W504" s="35">
        <v>3</v>
      </c>
      <c r="X504" s="40" t="s">
        <v>37</v>
      </c>
      <c r="Y504" s="40" t="s">
        <v>37</v>
      </c>
    </row>
    <row r="505" spans="1:25" ht="68.25" customHeight="1" x14ac:dyDescent="0.25">
      <c r="A505" s="79" t="s">
        <v>515</v>
      </c>
      <c r="B505" s="80" t="s">
        <v>710</v>
      </c>
      <c r="C505" s="81" t="s">
        <v>711</v>
      </c>
      <c r="D505" s="11">
        <v>1.3403620943999996</v>
      </c>
      <c r="E505" s="12" t="s">
        <v>1475</v>
      </c>
      <c r="F505" s="11">
        <v>0.44940000000000002</v>
      </c>
      <c r="G505" s="11">
        <v>0</v>
      </c>
      <c r="H505" s="11">
        <v>0</v>
      </c>
      <c r="I505" s="11">
        <v>0</v>
      </c>
      <c r="J505" s="11">
        <v>0</v>
      </c>
      <c r="K505" s="12">
        <v>0</v>
      </c>
      <c r="L505" s="16">
        <v>2018</v>
      </c>
      <c r="M505" s="12">
        <v>0</v>
      </c>
      <c r="N505" s="43" t="s">
        <v>1477</v>
      </c>
      <c r="O505" s="21" t="s">
        <v>37</v>
      </c>
      <c r="P505" s="21" t="s">
        <v>37</v>
      </c>
      <c r="Q505" s="21" t="s">
        <v>37</v>
      </c>
      <c r="R505" s="21" t="s">
        <v>37</v>
      </c>
      <c r="S505" s="21" t="s">
        <v>37</v>
      </c>
      <c r="T505" s="21" t="s">
        <v>37</v>
      </c>
      <c r="U505" s="21" t="s">
        <v>37</v>
      </c>
      <c r="V505" s="35">
        <v>3</v>
      </c>
      <c r="W505" s="35">
        <v>3</v>
      </c>
      <c r="X505" s="40" t="s">
        <v>37</v>
      </c>
      <c r="Y505" s="40" t="s">
        <v>37</v>
      </c>
    </row>
    <row r="506" spans="1:25" ht="68.25" customHeight="1" x14ac:dyDescent="0.25">
      <c r="A506" s="79" t="s">
        <v>515</v>
      </c>
      <c r="B506" s="80" t="s">
        <v>712</v>
      </c>
      <c r="C506" s="81" t="s">
        <v>713</v>
      </c>
      <c r="D506" s="11">
        <v>0.91313669879999981</v>
      </c>
      <c r="E506" s="12" t="s">
        <v>1475</v>
      </c>
      <c r="F506" s="11">
        <v>0.35139999999999999</v>
      </c>
      <c r="G506" s="11">
        <v>0</v>
      </c>
      <c r="H506" s="11">
        <v>0</v>
      </c>
      <c r="I506" s="11">
        <v>0</v>
      </c>
      <c r="J506" s="11">
        <v>0</v>
      </c>
      <c r="K506" s="12">
        <v>0</v>
      </c>
      <c r="L506" s="16">
        <v>2018</v>
      </c>
      <c r="M506" s="12">
        <v>0</v>
      </c>
      <c r="N506" s="43" t="s">
        <v>1477</v>
      </c>
      <c r="O506" s="21" t="s">
        <v>37</v>
      </c>
      <c r="P506" s="21" t="s">
        <v>37</v>
      </c>
      <c r="Q506" s="21" t="s">
        <v>37</v>
      </c>
      <c r="R506" s="21" t="s">
        <v>37</v>
      </c>
      <c r="S506" s="21" t="s">
        <v>37</v>
      </c>
      <c r="T506" s="21" t="s">
        <v>37</v>
      </c>
      <c r="U506" s="21" t="s">
        <v>37</v>
      </c>
      <c r="V506" s="35">
        <v>2</v>
      </c>
      <c r="W506" s="35">
        <v>2</v>
      </c>
      <c r="X506" s="40" t="s">
        <v>37</v>
      </c>
      <c r="Y506" s="40" t="s">
        <v>37</v>
      </c>
    </row>
    <row r="507" spans="1:25" ht="68.25" customHeight="1" x14ac:dyDescent="0.25">
      <c r="A507" s="79" t="s">
        <v>515</v>
      </c>
      <c r="B507" s="80" t="s">
        <v>714</v>
      </c>
      <c r="C507" s="81" t="s">
        <v>715</v>
      </c>
      <c r="D507" s="11">
        <v>0.90841868119999991</v>
      </c>
      <c r="E507" s="12" t="s">
        <v>1475</v>
      </c>
      <c r="F507" s="11">
        <v>0.3175</v>
      </c>
      <c r="G507" s="11">
        <v>0</v>
      </c>
      <c r="H507" s="11">
        <v>0</v>
      </c>
      <c r="I507" s="11">
        <v>0</v>
      </c>
      <c r="J507" s="11">
        <v>0</v>
      </c>
      <c r="K507" s="12">
        <v>0</v>
      </c>
      <c r="L507" s="16">
        <v>2018</v>
      </c>
      <c r="M507" s="12">
        <v>0</v>
      </c>
      <c r="N507" s="43" t="s">
        <v>1477</v>
      </c>
      <c r="O507" s="21" t="s">
        <v>37</v>
      </c>
      <c r="P507" s="21" t="s">
        <v>37</v>
      </c>
      <c r="Q507" s="21" t="s">
        <v>37</v>
      </c>
      <c r="R507" s="21" t="s">
        <v>37</v>
      </c>
      <c r="S507" s="21" t="s">
        <v>37</v>
      </c>
      <c r="T507" s="21" t="s">
        <v>37</v>
      </c>
      <c r="U507" s="21" t="s">
        <v>37</v>
      </c>
      <c r="V507" s="35">
        <v>2</v>
      </c>
      <c r="W507" s="35">
        <v>2</v>
      </c>
      <c r="X507" s="40" t="s">
        <v>37</v>
      </c>
      <c r="Y507" s="40" t="s">
        <v>37</v>
      </c>
    </row>
    <row r="508" spans="1:25" ht="68.25" customHeight="1" x14ac:dyDescent="0.25">
      <c r="A508" s="79" t="s">
        <v>515</v>
      </c>
      <c r="B508" s="80" t="s">
        <v>716</v>
      </c>
      <c r="C508" s="81" t="s">
        <v>717</v>
      </c>
      <c r="D508" s="11">
        <v>0.86793719999999985</v>
      </c>
      <c r="E508" s="12" t="s">
        <v>1475</v>
      </c>
      <c r="F508" s="11">
        <v>0.35830000000000001</v>
      </c>
      <c r="G508" s="11">
        <v>0</v>
      </c>
      <c r="H508" s="11">
        <v>0</v>
      </c>
      <c r="I508" s="11">
        <v>0</v>
      </c>
      <c r="J508" s="11">
        <v>0</v>
      </c>
      <c r="K508" s="12">
        <v>0</v>
      </c>
      <c r="L508" s="16">
        <v>2018</v>
      </c>
      <c r="M508" s="12">
        <v>0</v>
      </c>
      <c r="N508" s="43" t="s">
        <v>1477</v>
      </c>
      <c r="O508" s="21" t="s">
        <v>37</v>
      </c>
      <c r="P508" s="21" t="s">
        <v>37</v>
      </c>
      <c r="Q508" s="21" t="s">
        <v>37</v>
      </c>
      <c r="R508" s="21" t="s">
        <v>37</v>
      </c>
      <c r="S508" s="21" t="s">
        <v>37</v>
      </c>
      <c r="T508" s="21" t="s">
        <v>37</v>
      </c>
      <c r="U508" s="21" t="s">
        <v>37</v>
      </c>
      <c r="V508" s="35">
        <v>2</v>
      </c>
      <c r="W508" s="35">
        <v>2</v>
      </c>
      <c r="X508" s="40" t="s">
        <v>37</v>
      </c>
      <c r="Y508" s="40" t="s">
        <v>37</v>
      </c>
    </row>
    <row r="509" spans="1:25" ht="68.25" customHeight="1" x14ac:dyDescent="0.25">
      <c r="A509" s="79" t="s">
        <v>515</v>
      </c>
      <c r="B509" s="80" t="s">
        <v>718</v>
      </c>
      <c r="C509" s="81" t="s">
        <v>719</v>
      </c>
      <c r="D509" s="11">
        <v>0.86793719999999985</v>
      </c>
      <c r="E509" s="12" t="s">
        <v>1475</v>
      </c>
      <c r="F509" s="11">
        <v>0.31559999999999999</v>
      </c>
      <c r="G509" s="11">
        <v>0</v>
      </c>
      <c r="H509" s="11">
        <v>0</v>
      </c>
      <c r="I509" s="11">
        <v>0</v>
      </c>
      <c r="J509" s="11">
        <v>0</v>
      </c>
      <c r="K509" s="12">
        <v>0</v>
      </c>
      <c r="L509" s="16">
        <v>2018</v>
      </c>
      <c r="M509" s="12">
        <v>0</v>
      </c>
      <c r="N509" s="43" t="s">
        <v>1476</v>
      </c>
      <c r="O509" s="21" t="s">
        <v>37</v>
      </c>
      <c r="P509" s="21" t="s">
        <v>37</v>
      </c>
      <c r="Q509" s="21" t="s">
        <v>37</v>
      </c>
      <c r="R509" s="21" t="s">
        <v>37</v>
      </c>
      <c r="S509" s="21" t="s">
        <v>37</v>
      </c>
      <c r="T509" s="21" t="s">
        <v>37</v>
      </c>
      <c r="U509" s="21" t="s">
        <v>37</v>
      </c>
      <c r="V509" s="35">
        <v>2</v>
      </c>
      <c r="W509" s="35">
        <v>2</v>
      </c>
      <c r="X509" s="40" t="s">
        <v>37</v>
      </c>
      <c r="Y509" s="40" t="s">
        <v>37</v>
      </c>
    </row>
    <row r="510" spans="1:25" ht="68.25" customHeight="1" x14ac:dyDescent="0.25">
      <c r="A510" s="79" t="s">
        <v>515</v>
      </c>
      <c r="B510" s="80" t="s">
        <v>720</v>
      </c>
      <c r="C510" s="81" t="s">
        <v>721</v>
      </c>
      <c r="D510" s="11">
        <v>1.2796509999999996</v>
      </c>
      <c r="E510" s="12" t="s">
        <v>1475</v>
      </c>
      <c r="F510" s="11">
        <v>0.45090000000000002</v>
      </c>
      <c r="G510" s="11">
        <v>0</v>
      </c>
      <c r="H510" s="11">
        <v>0</v>
      </c>
      <c r="I510" s="11">
        <v>0</v>
      </c>
      <c r="J510" s="11">
        <v>0</v>
      </c>
      <c r="K510" s="12">
        <v>0</v>
      </c>
      <c r="L510" s="16">
        <v>2018</v>
      </c>
      <c r="M510" s="12">
        <v>0</v>
      </c>
      <c r="N510" s="43" t="s">
        <v>1476</v>
      </c>
      <c r="O510" s="21" t="s">
        <v>37</v>
      </c>
      <c r="P510" s="21" t="s">
        <v>37</v>
      </c>
      <c r="Q510" s="21" t="s">
        <v>37</v>
      </c>
      <c r="R510" s="21" t="s">
        <v>37</v>
      </c>
      <c r="S510" s="21" t="s">
        <v>37</v>
      </c>
      <c r="T510" s="21" t="s">
        <v>37</v>
      </c>
      <c r="U510" s="21" t="s">
        <v>37</v>
      </c>
      <c r="V510" s="35">
        <v>3</v>
      </c>
      <c r="W510" s="35">
        <v>3</v>
      </c>
      <c r="X510" s="40" t="s">
        <v>37</v>
      </c>
      <c r="Y510" s="40" t="s">
        <v>37</v>
      </c>
    </row>
    <row r="511" spans="1:25" ht="68.25" customHeight="1" x14ac:dyDescent="0.25">
      <c r="A511" s="79" t="s">
        <v>515</v>
      </c>
      <c r="B511" s="80" t="s">
        <v>1754</v>
      </c>
      <c r="C511" s="81" t="s">
        <v>1755</v>
      </c>
      <c r="D511" s="11">
        <v>0</v>
      </c>
      <c r="E511" s="12" t="s">
        <v>1475</v>
      </c>
      <c r="F511" s="11">
        <v>8.2799999999999999E-2</v>
      </c>
      <c r="G511" s="11">
        <v>0</v>
      </c>
      <c r="H511" s="11">
        <v>0</v>
      </c>
      <c r="I511" s="11">
        <v>0</v>
      </c>
      <c r="J511" s="11">
        <v>0</v>
      </c>
      <c r="K511" s="12">
        <v>0</v>
      </c>
      <c r="L511" s="16">
        <v>2018</v>
      </c>
      <c r="M511" s="12">
        <v>0</v>
      </c>
      <c r="N511" s="43" t="s">
        <v>1476</v>
      </c>
      <c r="O511" s="21" t="s">
        <v>37</v>
      </c>
      <c r="P511" s="21" t="s">
        <v>37</v>
      </c>
      <c r="Q511" s="21" t="s">
        <v>37</v>
      </c>
      <c r="R511" s="21" t="s">
        <v>37</v>
      </c>
      <c r="S511" s="21" t="s">
        <v>37</v>
      </c>
      <c r="T511" s="21" t="s">
        <v>37</v>
      </c>
      <c r="U511" s="21" t="s">
        <v>37</v>
      </c>
      <c r="V511" s="21" t="s">
        <v>37</v>
      </c>
      <c r="W511" s="21" t="s">
        <v>37</v>
      </c>
      <c r="X511" s="40" t="s">
        <v>37</v>
      </c>
      <c r="Y511" s="40" t="s">
        <v>37</v>
      </c>
    </row>
    <row r="512" spans="1:25" ht="68.25" customHeight="1" x14ac:dyDescent="0.25">
      <c r="A512" s="79" t="s">
        <v>515</v>
      </c>
      <c r="B512" s="80" t="s">
        <v>1756</v>
      </c>
      <c r="C512" s="81" t="s">
        <v>1757</v>
      </c>
      <c r="D512" s="11">
        <v>0</v>
      </c>
      <c r="E512" s="12" t="s">
        <v>1475</v>
      </c>
      <c r="F512" s="11">
        <v>0.67530000000000001</v>
      </c>
      <c r="G512" s="11">
        <v>0</v>
      </c>
      <c r="H512" s="11">
        <v>0</v>
      </c>
      <c r="I512" s="11">
        <v>0</v>
      </c>
      <c r="J512" s="11">
        <v>0</v>
      </c>
      <c r="K512" s="12">
        <v>0.57225181000000003</v>
      </c>
      <c r="L512" s="16">
        <v>2018</v>
      </c>
      <c r="M512" s="12">
        <v>0.57225181000000003</v>
      </c>
      <c r="N512" s="43" t="s">
        <v>1478</v>
      </c>
      <c r="O512" s="21" t="s">
        <v>37</v>
      </c>
      <c r="P512" s="21" t="s">
        <v>37</v>
      </c>
      <c r="Q512" s="21" t="s">
        <v>37</v>
      </c>
      <c r="R512" s="21" t="s">
        <v>37</v>
      </c>
      <c r="S512" s="21" t="s">
        <v>37</v>
      </c>
      <c r="T512" s="21" t="s">
        <v>37</v>
      </c>
      <c r="U512" s="21" t="s">
        <v>37</v>
      </c>
      <c r="V512" s="21" t="s">
        <v>37</v>
      </c>
      <c r="W512" s="21" t="s">
        <v>37</v>
      </c>
      <c r="X512" s="40" t="s">
        <v>37</v>
      </c>
      <c r="Y512" s="40" t="s">
        <v>37</v>
      </c>
    </row>
    <row r="513" spans="1:25" ht="68.25" customHeight="1" x14ac:dyDescent="0.25">
      <c r="A513" s="76" t="s">
        <v>515</v>
      </c>
      <c r="B513" s="77" t="s">
        <v>722</v>
      </c>
      <c r="C513" s="78" t="s">
        <v>723</v>
      </c>
      <c r="D513" s="11">
        <v>13.0783681070168</v>
      </c>
      <c r="E513" s="12" t="s">
        <v>1475</v>
      </c>
      <c r="F513" s="11">
        <v>8.59158708</v>
      </c>
      <c r="G513" s="11">
        <v>0</v>
      </c>
      <c r="H513" s="11">
        <v>0</v>
      </c>
      <c r="I513" s="11">
        <v>0</v>
      </c>
      <c r="J513" s="11">
        <v>0</v>
      </c>
      <c r="K513" s="12">
        <v>7.2810058901941463</v>
      </c>
      <c r="L513" s="16">
        <v>2018</v>
      </c>
      <c r="M513" s="12">
        <v>7.2810058901941463</v>
      </c>
      <c r="N513" s="43" t="s">
        <v>1478</v>
      </c>
      <c r="O513" s="21" t="s">
        <v>37</v>
      </c>
      <c r="P513" s="21" t="s">
        <v>37</v>
      </c>
      <c r="Q513" s="21" t="s">
        <v>37</v>
      </c>
      <c r="R513" s="21" t="s">
        <v>37</v>
      </c>
      <c r="S513" s="21" t="s">
        <v>37</v>
      </c>
      <c r="T513" s="21" t="s">
        <v>37</v>
      </c>
      <c r="U513" s="21" t="s">
        <v>37</v>
      </c>
      <c r="V513" s="35">
        <v>8</v>
      </c>
      <c r="W513" s="33">
        <v>9</v>
      </c>
      <c r="X513" s="40" t="s">
        <v>37</v>
      </c>
      <c r="Y513" s="40" t="s">
        <v>37</v>
      </c>
    </row>
    <row r="514" spans="1:25" ht="68.25" customHeight="1" x14ac:dyDescent="0.25">
      <c r="A514" s="76" t="s">
        <v>515</v>
      </c>
      <c r="B514" s="77" t="s">
        <v>724</v>
      </c>
      <c r="C514" s="78" t="s">
        <v>725</v>
      </c>
      <c r="D514" s="11">
        <v>0.97738630640000002</v>
      </c>
      <c r="E514" s="12" t="s">
        <v>1475</v>
      </c>
      <c r="F514" s="11">
        <v>0.51034763999999999</v>
      </c>
      <c r="G514" s="11">
        <v>0</v>
      </c>
      <c r="H514" s="11">
        <v>0</v>
      </c>
      <c r="I514" s="11">
        <v>0</v>
      </c>
      <c r="J514" s="11">
        <v>0</v>
      </c>
      <c r="K514" s="12">
        <v>0.43249804390416663</v>
      </c>
      <c r="L514" s="16">
        <v>2018</v>
      </c>
      <c r="M514" s="12">
        <v>0.43249804390416663</v>
      </c>
      <c r="N514" s="43" t="s">
        <v>1478</v>
      </c>
      <c r="O514" s="21" t="s">
        <v>37</v>
      </c>
      <c r="P514" s="21" t="s">
        <v>37</v>
      </c>
      <c r="Q514" s="21" t="s">
        <v>37</v>
      </c>
      <c r="R514" s="21" t="s">
        <v>37</v>
      </c>
      <c r="S514" s="21" t="s">
        <v>37</v>
      </c>
      <c r="T514" s="21" t="s">
        <v>37</v>
      </c>
      <c r="U514" s="21" t="s">
        <v>37</v>
      </c>
      <c r="V514" s="35">
        <v>7</v>
      </c>
      <c r="W514" s="33">
        <v>7</v>
      </c>
      <c r="X514" s="40" t="s">
        <v>37</v>
      </c>
      <c r="Y514" s="40" t="s">
        <v>37</v>
      </c>
    </row>
    <row r="515" spans="1:25" ht="68.25" customHeight="1" x14ac:dyDescent="0.25">
      <c r="A515" s="76" t="s">
        <v>515</v>
      </c>
      <c r="B515" s="77" t="s">
        <v>726</v>
      </c>
      <c r="C515" s="78" t="s">
        <v>727</v>
      </c>
      <c r="D515" s="11">
        <v>0.55850646079999988</v>
      </c>
      <c r="E515" s="12" t="s">
        <v>1475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2">
        <v>0</v>
      </c>
      <c r="L515" s="16">
        <v>2018</v>
      </c>
      <c r="M515" s="12">
        <v>0</v>
      </c>
      <c r="N515" s="43" t="s">
        <v>1478</v>
      </c>
      <c r="O515" s="21" t="s">
        <v>37</v>
      </c>
      <c r="P515" s="21" t="s">
        <v>37</v>
      </c>
      <c r="Q515" s="21" t="s">
        <v>37</v>
      </c>
      <c r="R515" s="21" t="s">
        <v>37</v>
      </c>
      <c r="S515" s="21" t="s">
        <v>37</v>
      </c>
      <c r="T515" s="21" t="s">
        <v>37</v>
      </c>
      <c r="U515" s="21" t="s">
        <v>37</v>
      </c>
      <c r="V515" s="35">
        <v>4</v>
      </c>
      <c r="W515" s="33" t="s">
        <v>37</v>
      </c>
      <c r="X515" s="40" t="s">
        <v>37</v>
      </c>
      <c r="Y515" s="40" t="s">
        <v>37</v>
      </c>
    </row>
    <row r="516" spans="1:25" ht="68.25" customHeight="1" x14ac:dyDescent="0.25">
      <c r="A516" s="76" t="s">
        <v>515</v>
      </c>
      <c r="B516" s="77" t="s">
        <v>728</v>
      </c>
      <c r="C516" s="78" t="s">
        <v>729</v>
      </c>
      <c r="D516" s="11">
        <v>0.55850646079999988</v>
      </c>
      <c r="E516" s="12" t="s">
        <v>1475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2">
        <v>0</v>
      </c>
      <c r="L516" s="16">
        <v>2018</v>
      </c>
      <c r="M516" s="12">
        <v>0</v>
      </c>
      <c r="N516" s="43" t="s">
        <v>1478</v>
      </c>
      <c r="O516" s="21" t="s">
        <v>37</v>
      </c>
      <c r="P516" s="21" t="s">
        <v>37</v>
      </c>
      <c r="Q516" s="21" t="s">
        <v>37</v>
      </c>
      <c r="R516" s="21" t="s">
        <v>37</v>
      </c>
      <c r="S516" s="21" t="s">
        <v>37</v>
      </c>
      <c r="T516" s="21" t="s">
        <v>37</v>
      </c>
      <c r="U516" s="21" t="s">
        <v>37</v>
      </c>
      <c r="V516" s="35">
        <v>4</v>
      </c>
      <c r="W516" s="33" t="s">
        <v>37</v>
      </c>
      <c r="X516" s="40" t="s">
        <v>37</v>
      </c>
      <c r="Y516" s="40" t="s">
        <v>37</v>
      </c>
    </row>
    <row r="517" spans="1:25" ht="68.25" customHeight="1" x14ac:dyDescent="0.25">
      <c r="A517" s="76" t="s">
        <v>515</v>
      </c>
      <c r="B517" s="77" t="s">
        <v>730</v>
      </c>
      <c r="C517" s="78" t="s">
        <v>731</v>
      </c>
      <c r="D517" s="11">
        <v>0.55850646079999988</v>
      </c>
      <c r="E517" s="12" t="s">
        <v>1475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2">
        <v>0</v>
      </c>
      <c r="L517" s="16">
        <v>2018</v>
      </c>
      <c r="M517" s="12">
        <v>0</v>
      </c>
      <c r="N517" s="43" t="s">
        <v>1477</v>
      </c>
      <c r="O517" s="21" t="s">
        <v>37</v>
      </c>
      <c r="P517" s="21" t="s">
        <v>37</v>
      </c>
      <c r="Q517" s="21" t="s">
        <v>37</v>
      </c>
      <c r="R517" s="21" t="s">
        <v>37</v>
      </c>
      <c r="S517" s="21" t="s">
        <v>37</v>
      </c>
      <c r="T517" s="21" t="s">
        <v>37</v>
      </c>
      <c r="U517" s="21" t="s">
        <v>37</v>
      </c>
      <c r="V517" s="35">
        <v>4</v>
      </c>
      <c r="W517" s="33" t="s">
        <v>37</v>
      </c>
      <c r="X517" s="40" t="s">
        <v>37</v>
      </c>
      <c r="Y517" s="40" t="s">
        <v>37</v>
      </c>
    </row>
    <row r="518" spans="1:25" ht="68.25" customHeight="1" x14ac:dyDescent="0.25">
      <c r="A518" s="76" t="s">
        <v>515</v>
      </c>
      <c r="B518" s="77" t="s">
        <v>732</v>
      </c>
      <c r="C518" s="78" t="s">
        <v>733</v>
      </c>
      <c r="D518" s="11">
        <v>0.41887984559999991</v>
      </c>
      <c r="E518" s="12" t="s">
        <v>1475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2">
        <v>0</v>
      </c>
      <c r="L518" s="16">
        <v>2018</v>
      </c>
      <c r="M518" s="12">
        <v>0</v>
      </c>
      <c r="N518" s="43" t="s">
        <v>1477</v>
      </c>
      <c r="O518" s="21" t="s">
        <v>37</v>
      </c>
      <c r="P518" s="21" t="s">
        <v>37</v>
      </c>
      <c r="Q518" s="21" t="s">
        <v>37</v>
      </c>
      <c r="R518" s="21" t="s">
        <v>37</v>
      </c>
      <c r="S518" s="21" t="s">
        <v>37</v>
      </c>
      <c r="T518" s="21" t="s">
        <v>37</v>
      </c>
      <c r="U518" s="21" t="s">
        <v>37</v>
      </c>
      <c r="V518" s="35">
        <v>3</v>
      </c>
      <c r="W518" s="33" t="s">
        <v>37</v>
      </c>
      <c r="X518" s="40" t="s">
        <v>37</v>
      </c>
      <c r="Y518" s="40" t="s">
        <v>37</v>
      </c>
    </row>
    <row r="519" spans="1:25" ht="68.25" customHeight="1" x14ac:dyDescent="0.25">
      <c r="A519" s="76" t="s">
        <v>515</v>
      </c>
      <c r="B519" s="77" t="s">
        <v>1758</v>
      </c>
      <c r="C519" s="78" t="s">
        <v>1759</v>
      </c>
      <c r="D519" s="11">
        <v>0</v>
      </c>
      <c r="E519" s="12" t="s">
        <v>1475</v>
      </c>
      <c r="F519" s="11">
        <v>0.20860629999999997</v>
      </c>
      <c r="G519" s="11">
        <v>0</v>
      </c>
      <c r="H519" s="11">
        <v>0</v>
      </c>
      <c r="I519" s="11">
        <v>0</v>
      </c>
      <c r="J519" s="11">
        <v>0</v>
      </c>
      <c r="K519" s="12">
        <v>0.17678487595892883</v>
      </c>
      <c r="L519" s="16">
        <v>2018</v>
      </c>
      <c r="M519" s="12">
        <v>0.17678487595892883</v>
      </c>
      <c r="N519" s="43" t="s">
        <v>1477</v>
      </c>
      <c r="O519" s="21" t="s">
        <v>37</v>
      </c>
      <c r="P519" s="21" t="s">
        <v>37</v>
      </c>
      <c r="Q519" s="21" t="s">
        <v>37</v>
      </c>
      <c r="R519" s="21" t="s">
        <v>37</v>
      </c>
      <c r="S519" s="21" t="s">
        <v>37</v>
      </c>
      <c r="T519" s="21" t="s">
        <v>37</v>
      </c>
      <c r="U519" s="21" t="s">
        <v>37</v>
      </c>
      <c r="V519" s="21" t="s">
        <v>37</v>
      </c>
      <c r="W519" s="33">
        <v>3</v>
      </c>
      <c r="X519" s="40" t="s">
        <v>37</v>
      </c>
      <c r="Y519" s="40" t="s">
        <v>37</v>
      </c>
    </row>
    <row r="520" spans="1:25" ht="68.25" customHeight="1" x14ac:dyDescent="0.25">
      <c r="A520" s="76" t="s">
        <v>515</v>
      </c>
      <c r="B520" s="77" t="s">
        <v>1760</v>
      </c>
      <c r="C520" s="78" t="s">
        <v>1761</v>
      </c>
      <c r="D520" s="11">
        <v>0</v>
      </c>
      <c r="E520" s="12" t="s">
        <v>1475</v>
      </c>
      <c r="F520" s="11">
        <v>0.20860629999999997</v>
      </c>
      <c r="G520" s="11">
        <v>0</v>
      </c>
      <c r="H520" s="11">
        <v>0</v>
      </c>
      <c r="I520" s="11">
        <v>0</v>
      </c>
      <c r="J520" s="11">
        <v>0</v>
      </c>
      <c r="K520" s="12">
        <v>0.17678487595892883</v>
      </c>
      <c r="L520" s="16">
        <v>2018</v>
      </c>
      <c r="M520" s="12">
        <v>0.17678487595892883</v>
      </c>
      <c r="N520" s="43" t="s">
        <v>1477</v>
      </c>
      <c r="O520" s="21" t="s">
        <v>37</v>
      </c>
      <c r="P520" s="21" t="s">
        <v>37</v>
      </c>
      <c r="Q520" s="21" t="s">
        <v>37</v>
      </c>
      <c r="R520" s="21" t="s">
        <v>37</v>
      </c>
      <c r="S520" s="21" t="s">
        <v>37</v>
      </c>
      <c r="T520" s="21" t="s">
        <v>37</v>
      </c>
      <c r="U520" s="21" t="s">
        <v>37</v>
      </c>
      <c r="V520" s="21" t="s">
        <v>37</v>
      </c>
      <c r="W520" s="33">
        <v>3</v>
      </c>
      <c r="X520" s="40" t="s">
        <v>37</v>
      </c>
      <c r="Y520" s="40" t="s">
        <v>37</v>
      </c>
    </row>
    <row r="521" spans="1:25" ht="68.25" customHeight="1" x14ac:dyDescent="0.25">
      <c r="A521" s="76" t="s">
        <v>515</v>
      </c>
      <c r="B521" s="77" t="s">
        <v>1762</v>
      </c>
      <c r="C521" s="78" t="s">
        <v>1763</v>
      </c>
      <c r="D521" s="11">
        <v>0</v>
      </c>
      <c r="E521" s="12" t="s">
        <v>1475</v>
      </c>
      <c r="F521" s="11">
        <v>0.20860629999999997</v>
      </c>
      <c r="G521" s="11">
        <v>0</v>
      </c>
      <c r="H521" s="11">
        <v>0</v>
      </c>
      <c r="I521" s="11">
        <v>0</v>
      </c>
      <c r="J521" s="11">
        <v>0</v>
      </c>
      <c r="K521" s="12">
        <v>0.17678487595892883</v>
      </c>
      <c r="L521" s="16">
        <v>2018</v>
      </c>
      <c r="M521" s="12">
        <v>0.17678487595892883</v>
      </c>
      <c r="N521" s="43" t="s">
        <v>1477</v>
      </c>
      <c r="O521" s="21" t="s">
        <v>37</v>
      </c>
      <c r="P521" s="21" t="s">
        <v>37</v>
      </c>
      <c r="Q521" s="21" t="s">
        <v>37</v>
      </c>
      <c r="R521" s="21" t="s">
        <v>37</v>
      </c>
      <c r="S521" s="21" t="s">
        <v>37</v>
      </c>
      <c r="T521" s="21" t="s">
        <v>37</v>
      </c>
      <c r="U521" s="21" t="s">
        <v>37</v>
      </c>
      <c r="V521" s="21" t="s">
        <v>37</v>
      </c>
      <c r="W521" s="33">
        <v>3</v>
      </c>
      <c r="X521" s="40" t="s">
        <v>37</v>
      </c>
      <c r="Y521" s="40" t="s">
        <v>37</v>
      </c>
    </row>
    <row r="522" spans="1:25" ht="68.25" customHeight="1" x14ac:dyDescent="0.25">
      <c r="A522" s="76" t="s">
        <v>515</v>
      </c>
      <c r="B522" s="77" t="s">
        <v>597</v>
      </c>
      <c r="C522" s="78" t="s">
        <v>734</v>
      </c>
      <c r="D522" s="11">
        <v>0.22953600719999995</v>
      </c>
      <c r="E522" s="12" t="s">
        <v>1475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2">
        <v>0</v>
      </c>
      <c r="L522" s="16">
        <v>2018</v>
      </c>
      <c r="M522" s="12">
        <v>0</v>
      </c>
      <c r="N522" s="43" t="s">
        <v>1477</v>
      </c>
      <c r="O522" s="21" t="s">
        <v>37</v>
      </c>
      <c r="P522" s="21" t="s">
        <v>37</v>
      </c>
      <c r="Q522" s="21" t="s">
        <v>37</v>
      </c>
      <c r="R522" s="21" t="s">
        <v>37</v>
      </c>
      <c r="S522" s="21" t="s">
        <v>37</v>
      </c>
      <c r="T522" s="21" t="s">
        <v>37</v>
      </c>
      <c r="U522" s="21" t="s">
        <v>37</v>
      </c>
      <c r="V522" s="35">
        <v>2</v>
      </c>
      <c r="W522" s="21" t="s">
        <v>37</v>
      </c>
      <c r="X522" s="40" t="s">
        <v>37</v>
      </c>
      <c r="Y522" s="40" t="s">
        <v>37</v>
      </c>
    </row>
    <row r="523" spans="1:25" ht="68.25" customHeight="1" x14ac:dyDescent="0.25">
      <c r="A523" s="76" t="s">
        <v>515</v>
      </c>
      <c r="B523" s="77" t="s">
        <v>735</v>
      </c>
      <c r="C523" s="78" t="s">
        <v>736</v>
      </c>
      <c r="D523" s="11">
        <v>0.80337602519999973</v>
      </c>
      <c r="E523" s="12" t="s">
        <v>1475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2">
        <v>0</v>
      </c>
      <c r="L523" s="16">
        <v>2018</v>
      </c>
      <c r="M523" s="12">
        <v>0</v>
      </c>
      <c r="N523" s="43" t="s">
        <v>1477</v>
      </c>
      <c r="O523" s="21" t="s">
        <v>37</v>
      </c>
      <c r="P523" s="21" t="s">
        <v>37</v>
      </c>
      <c r="Q523" s="21" t="s">
        <v>37</v>
      </c>
      <c r="R523" s="21" t="s">
        <v>37</v>
      </c>
      <c r="S523" s="21" t="s">
        <v>37</v>
      </c>
      <c r="T523" s="21" t="s">
        <v>37</v>
      </c>
      <c r="U523" s="21" t="s">
        <v>37</v>
      </c>
      <c r="V523" s="35">
        <v>7</v>
      </c>
      <c r="W523" s="21" t="s">
        <v>37</v>
      </c>
      <c r="X523" s="40" t="s">
        <v>37</v>
      </c>
      <c r="Y523" s="40" t="s">
        <v>37</v>
      </c>
    </row>
    <row r="524" spans="1:25" ht="68.25" customHeight="1" x14ac:dyDescent="0.25">
      <c r="A524" s="76" t="s">
        <v>515</v>
      </c>
      <c r="B524" s="77" t="s">
        <v>737</v>
      </c>
      <c r="C524" s="78" t="s">
        <v>738</v>
      </c>
      <c r="D524" s="11">
        <v>0.80337602519999973</v>
      </c>
      <c r="E524" s="12" t="s">
        <v>1475</v>
      </c>
      <c r="F524" s="11">
        <v>0.39722693999999997</v>
      </c>
      <c r="G524" s="11">
        <v>0</v>
      </c>
      <c r="H524" s="11">
        <v>0</v>
      </c>
      <c r="I524" s="11">
        <v>0</v>
      </c>
      <c r="J524" s="11">
        <v>0</v>
      </c>
      <c r="K524" s="12">
        <v>0.33663335999999999</v>
      </c>
      <c r="L524" s="16">
        <v>2018</v>
      </c>
      <c r="M524" s="12">
        <v>0.33663335999999999</v>
      </c>
      <c r="N524" s="43" t="s">
        <v>1477</v>
      </c>
      <c r="O524" s="21" t="s">
        <v>37</v>
      </c>
      <c r="P524" s="21" t="s">
        <v>37</v>
      </c>
      <c r="Q524" s="21" t="s">
        <v>37</v>
      </c>
      <c r="R524" s="21" t="s">
        <v>37</v>
      </c>
      <c r="S524" s="21" t="s">
        <v>37</v>
      </c>
      <c r="T524" s="21" t="s">
        <v>37</v>
      </c>
      <c r="U524" s="21" t="s">
        <v>37</v>
      </c>
      <c r="V524" s="35">
        <v>7</v>
      </c>
      <c r="W524" s="33">
        <v>7</v>
      </c>
      <c r="X524" s="40" t="s">
        <v>37</v>
      </c>
      <c r="Y524" s="40" t="s">
        <v>37</v>
      </c>
    </row>
    <row r="525" spans="1:25" ht="68.25" customHeight="1" x14ac:dyDescent="0.25">
      <c r="A525" s="76" t="s">
        <v>515</v>
      </c>
      <c r="B525" s="77" t="s">
        <v>739</v>
      </c>
      <c r="C525" s="78" t="s">
        <v>740</v>
      </c>
      <c r="D525" s="11">
        <v>0.34430401079999995</v>
      </c>
      <c r="E525" s="12" t="s">
        <v>1475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2">
        <v>0</v>
      </c>
      <c r="L525" s="16">
        <v>2018</v>
      </c>
      <c r="M525" s="12">
        <v>0</v>
      </c>
      <c r="N525" s="43" t="s">
        <v>1477</v>
      </c>
      <c r="O525" s="21" t="s">
        <v>37</v>
      </c>
      <c r="P525" s="21" t="s">
        <v>37</v>
      </c>
      <c r="Q525" s="21" t="s">
        <v>37</v>
      </c>
      <c r="R525" s="21" t="s">
        <v>37</v>
      </c>
      <c r="S525" s="21" t="s">
        <v>37</v>
      </c>
      <c r="T525" s="21" t="s">
        <v>37</v>
      </c>
      <c r="U525" s="21" t="s">
        <v>37</v>
      </c>
      <c r="V525" s="35">
        <v>3</v>
      </c>
      <c r="W525" s="21" t="s">
        <v>37</v>
      </c>
      <c r="X525" s="40" t="s">
        <v>37</v>
      </c>
      <c r="Y525" s="40" t="s">
        <v>37</v>
      </c>
    </row>
    <row r="526" spans="1:25" ht="68.25" customHeight="1" x14ac:dyDescent="0.25">
      <c r="A526" s="76" t="s">
        <v>515</v>
      </c>
      <c r="B526" s="77" t="s">
        <v>741</v>
      </c>
      <c r="C526" s="78" t="s">
        <v>742</v>
      </c>
      <c r="D526" s="11">
        <v>0.80337602519999973</v>
      </c>
      <c r="E526" s="12" t="s">
        <v>1475</v>
      </c>
      <c r="F526" s="11">
        <v>0.39722693999999997</v>
      </c>
      <c r="G526" s="11">
        <v>0</v>
      </c>
      <c r="H526" s="11">
        <v>0</v>
      </c>
      <c r="I526" s="11">
        <v>0</v>
      </c>
      <c r="J526" s="11">
        <v>0</v>
      </c>
      <c r="K526" s="12">
        <v>0.33663335999999999</v>
      </c>
      <c r="L526" s="16">
        <v>2018</v>
      </c>
      <c r="M526" s="12">
        <v>0.33663335999999999</v>
      </c>
      <c r="N526" s="43" t="s">
        <v>1478</v>
      </c>
      <c r="O526" s="21" t="s">
        <v>37</v>
      </c>
      <c r="P526" s="21" t="s">
        <v>37</v>
      </c>
      <c r="Q526" s="21" t="s">
        <v>37</v>
      </c>
      <c r="R526" s="21" t="s">
        <v>37</v>
      </c>
      <c r="S526" s="21" t="s">
        <v>37</v>
      </c>
      <c r="T526" s="21" t="s">
        <v>37</v>
      </c>
      <c r="U526" s="21" t="s">
        <v>37</v>
      </c>
      <c r="V526" s="35">
        <v>7</v>
      </c>
      <c r="W526" s="33">
        <v>7</v>
      </c>
      <c r="X526" s="40" t="s">
        <v>37</v>
      </c>
      <c r="Y526" s="40" t="s">
        <v>37</v>
      </c>
    </row>
    <row r="527" spans="1:25" ht="68.25" customHeight="1" x14ac:dyDescent="0.25">
      <c r="A527" s="76" t="s">
        <v>515</v>
      </c>
      <c r="B527" s="77" t="s">
        <v>1764</v>
      </c>
      <c r="C527" s="78" t="s">
        <v>1765</v>
      </c>
      <c r="D527" s="11">
        <v>0</v>
      </c>
      <c r="E527" s="12" t="s">
        <v>1475</v>
      </c>
      <c r="F527" s="11">
        <v>0.39722693999999997</v>
      </c>
      <c r="G527" s="11">
        <v>0</v>
      </c>
      <c r="H527" s="11">
        <v>0</v>
      </c>
      <c r="I527" s="11">
        <v>0</v>
      </c>
      <c r="J527" s="11">
        <v>0</v>
      </c>
      <c r="K527" s="12">
        <v>0.33663335999999999</v>
      </c>
      <c r="L527" s="16">
        <v>2018</v>
      </c>
      <c r="M527" s="12">
        <v>0.33663335999999999</v>
      </c>
      <c r="N527" s="43" t="s">
        <v>1477</v>
      </c>
      <c r="O527" s="21" t="s">
        <v>37</v>
      </c>
      <c r="P527" s="21" t="s">
        <v>37</v>
      </c>
      <c r="Q527" s="21" t="s">
        <v>37</v>
      </c>
      <c r="R527" s="21" t="s">
        <v>37</v>
      </c>
      <c r="S527" s="21" t="s">
        <v>37</v>
      </c>
      <c r="T527" s="21" t="s">
        <v>37</v>
      </c>
      <c r="U527" s="21" t="s">
        <v>37</v>
      </c>
      <c r="V527" s="21" t="s">
        <v>37</v>
      </c>
      <c r="W527" s="33">
        <v>7</v>
      </c>
      <c r="X527" s="40" t="s">
        <v>37</v>
      </c>
      <c r="Y527" s="40" t="s">
        <v>37</v>
      </c>
    </row>
    <row r="528" spans="1:25" ht="68.25" customHeight="1" x14ac:dyDescent="0.25">
      <c r="A528" s="76" t="s">
        <v>515</v>
      </c>
      <c r="B528" s="77" t="s">
        <v>1766</v>
      </c>
      <c r="C528" s="78" t="s">
        <v>1767</v>
      </c>
      <c r="D528" s="11">
        <v>0</v>
      </c>
      <c r="E528" s="12" t="s">
        <v>1475</v>
      </c>
      <c r="F528" s="11">
        <v>0.39722693999999997</v>
      </c>
      <c r="G528" s="11">
        <v>0</v>
      </c>
      <c r="H528" s="11">
        <v>0</v>
      </c>
      <c r="I528" s="11">
        <v>0</v>
      </c>
      <c r="J528" s="11">
        <v>0</v>
      </c>
      <c r="K528" s="12">
        <v>0.33663335999999999</v>
      </c>
      <c r="L528" s="16">
        <v>2018</v>
      </c>
      <c r="M528" s="12">
        <v>0.33663335999999999</v>
      </c>
      <c r="N528" s="43" t="s">
        <v>1477</v>
      </c>
      <c r="O528" s="21" t="s">
        <v>37</v>
      </c>
      <c r="P528" s="21" t="s">
        <v>37</v>
      </c>
      <c r="Q528" s="21" t="s">
        <v>37</v>
      </c>
      <c r="R528" s="21" t="s">
        <v>37</v>
      </c>
      <c r="S528" s="21" t="s">
        <v>37</v>
      </c>
      <c r="T528" s="21" t="s">
        <v>37</v>
      </c>
      <c r="U528" s="21" t="s">
        <v>37</v>
      </c>
      <c r="V528" s="21" t="s">
        <v>37</v>
      </c>
      <c r="W528" s="33">
        <v>8</v>
      </c>
      <c r="X528" s="40" t="s">
        <v>37</v>
      </c>
      <c r="Y528" s="40" t="s">
        <v>37</v>
      </c>
    </row>
    <row r="529" spans="1:25" ht="68.25" customHeight="1" x14ac:dyDescent="0.25">
      <c r="A529" s="76" t="s">
        <v>515</v>
      </c>
      <c r="B529" s="77" t="s">
        <v>1768</v>
      </c>
      <c r="C529" s="78" t="s">
        <v>1769</v>
      </c>
      <c r="D529" s="11">
        <v>0</v>
      </c>
      <c r="E529" s="12" t="s">
        <v>1475</v>
      </c>
      <c r="F529" s="11">
        <v>0.22698715999999999</v>
      </c>
      <c r="G529" s="11">
        <v>0</v>
      </c>
      <c r="H529" s="11">
        <v>0</v>
      </c>
      <c r="I529" s="11">
        <v>0</v>
      </c>
      <c r="J529" s="11">
        <v>0</v>
      </c>
      <c r="K529" s="12">
        <v>0.19236191999999999</v>
      </c>
      <c r="L529" s="16">
        <v>2018</v>
      </c>
      <c r="M529" s="12">
        <v>0.19236191999999999</v>
      </c>
      <c r="N529" s="43" t="s">
        <v>1477</v>
      </c>
      <c r="O529" s="21" t="s">
        <v>37</v>
      </c>
      <c r="P529" s="21" t="s">
        <v>37</v>
      </c>
      <c r="Q529" s="21" t="s">
        <v>37</v>
      </c>
      <c r="R529" s="21" t="s">
        <v>37</v>
      </c>
      <c r="S529" s="21" t="s">
        <v>37</v>
      </c>
      <c r="T529" s="21" t="s">
        <v>37</v>
      </c>
      <c r="U529" s="21" t="s">
        <v>37</v>
      </c>
      <c r="V529" s="21" t="s">
        <v>37</v>
      </c>
      <c r="W529" s="33">
        <v>3</v>
      </c>
      <c r="X529" s="40" t="s">
        <v>37</v>
      </c>
      <c r="Y529" s="40" t="s">
        <v>37</v>
      </c>
    </row>
    <row r="530" spans="1:25" ht="68.25" customHeight="1" x14ac:dyDescent="0.25">
      <c r="A530" s="76" t="s">
        <v>515</v>
      </c>
      <c r="B530" s="77" t="s">
        <v>743</v>
      </c>
      <c r="C530" s="78" t="s">
        <v>744</v>
      </c>
      <c r="D530" s="11">
        <v>9.3357105615999991</v>
      </c>
      <c r="E530" s="12" t="s">
        <v>1475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2">
        <v>0</v>
      </c>
      <c r="L530" s="16">
        <v>2018</v>
      </c>
      <c r="M530" s="12">
        <v>0</v>
      </c>
      <c r="N530" s="43" t="s">
        <v>1477</v>
      </c>
      <c r="O530" s="21" t="s">
        <v>37</v>
      </c>
      <c r="P530" s="21" t="s">
        <v>37</v>
      </c>
      <c r="Q530" s="21" t="s">
        <v>37</v>
      </c>
      <c r="R530" s="21" t="s">
        <v>37</v>
      </c>
      <c r="S530" s="21" t="s">
        <v>37</v>
      </c>
      <c r="T530" s="21" t="s">
        <v>37</v>
      </c>
      <c r="U530" s="21" t="s">
        <v>37</v>
      </c>
      <c r="V530" s="35">
        <v>9</v>
      </c>
      <c r="W530" s="21" t="s">
        <v>37</v>
      </c>
      <c r="X530" s="40" t="s">
        <v>37</v>
      </c>
      <c r="Y530" s="40" t="s">
        <v>37</v>
      </c>
    </row>
    <row r="531" spans="1:25" ht="68.25" customHeight="1" x14ac:dyDescent="0.25">
      <c r="A531" s="76" t="s">
        <v>515</v>
      </c>
      <c r="B531" s="77" t="s">
        <v>745</v>
      </c>
      <c r="C531" s="78" t="s">
        <v>746</v>
      </c>
      <c r="D531" s="11">
        <v>11.429152833199998</v>
      </c>
      <c r="E531" s="12" t="s">
        <v>1475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2">
        <v>0</v>
      </c>
      <c r="L531" s="16">
        <v>2018</v>
      </c>
      <c r="M531" s="12">
        <v>0</v>
      </c>
      <c r="N531" s="43" t="s">
        <v>1477</v>
      </c>
      <c r="O531" s="21" t="s">
        <v>37</v>
      </c>
      <c r="P531" s="21" t="s">
        <v>37</v>
      </c>
      <c r="Q531" s="21" t="s">
        <v>37</v>
      </c>
      <c r="R531" s="21" t="s">
        <v>37</v>
      </c>
      <c r="S531" s="21" t="s">
        <v>37</v>
      </c>
      <c r="T531" s="21" t="s">
        <v>37</v>
      </c>
      <c r="U531" s="21" t="s">
        <v>37</v>
      </c>
      <c r="V531" s="35">
        <v>11</v>
      </c>
      <c r="W531" s="21" t="s">
        <v>37</v>
      </c>
      <c r="X531" s="40" t="s">
        <v>37</v>
      </c>
      <c r="Y531" s="40" t="s">
        <v>37</v>
      </c>
    </row>
    <row r="532" spans="1:25" ht="68.25" customHeight="1" x14ac:dyDescent="0.25">
      <c r="A532" s="76" t="s">
        <v>515</v>
      </c>
      <c r="B532" s="77" t="s">
        <v>1770</v>
      </c>
      <c r="C532" s="78" t="s">
        <v>1771</v>
      </c>
      <c r="D532" s="11">
        <v>0</v>
      </c>
      <c r="E532" s="12" t="s">
        <v>1475</v>
      </c>
      <c r="F532" s="11">
        <v>3.039858310175747</v>
      </c>
      <c r="G532" s="11">
        <v>0</v>
      </c>
      <c r="H532" s="11">
        <v>0</v>
      </c>
      <c r="I532" s="11">
        <v>0</v>
      </c>
      <c r="J532" s="11">
        <v>0</v>
      </c>
      <c r="K532" s="12">
        <v>2.5761511103184338</v>
      </c>
      <c r="L532" s="16">
        <v>2018</v>
      </c>
      <c r="M532" s="12">
        <v>2.5761511103184338</v>
      </c>
      <c r="N532" s="43" t="s">
        <v>1477</v>
      </c>
      <c r="O532" s="21" t="s">
        <v>37</v>
      </c>
      <c r="P532" s="21" t="s">
        <v>37</v>
      </c>
      <c r="Q532" s="21" t="s">
        <v>37</v>
      </c>
      <c r="R532" s="21" t="s">
        <v>37</v>
      </c>
      <c r="S532" s="21" t="s">
        <v>37</v>
      </c>
      <c r="T532" s="21" t="s">
        <v>37</v>
      </c>
      <c r="U532" s="21" t="s">
        <v>37</v>
      </c>
      <c r="V532" s="21" t="s">
        <v>37</v>
      </c>
      <c r="W532" s="33">
        <v>6</v>
      </c>
      <c r="X532" s="40" t="s">
        <v>37</v>
      </c>
      <c r="Y532" s="40" t="s">
        <v>37</v>
      </c>
    </row>
    <row r="533" spans="1:25" ht="68.25" customHeight="1" x14ac:dyDescent="0.25">
      <c r="A533" s="76" t="s">
        <v>515</v>
      </c>
      <c r="B533" s="77" t="s">
        <v>1772</v>
      </c>
      <c r="C533" s="78" t="s">
        <v>1773</v>
      </c>
      <c r="D533" s="11">
        <v>0</v>
      </c>
      <c r="E533" s="12" t="s">
        <v>1475</v>
      </c>
      <c r="F533" s="11">
        <v>5.5127179351757478</v>
      </c>
      <c r="G533" s="11">
        <v>0</v>
      </c>
      <c r="H533" s="11">
        <v>0</v>
      </c>
      <c r="I533" s="11">
        <v>0</v>
      </c>
      <c r="J533" s="11">
        <v>0</v>
      </c>
      <c r="K533" s="12">
        <v>4.6717948603184345</v>
      </c>
      <c r="L533" s="16">
        <v>2018</v>
      </c>
      <c r="M533" s="12">
        <v>4.6717948603184345</v>
      </c>
      <c r="N533" s="43" t="s">
        <v>1477</v>
      </c>
      <c r="O533" s="21" t="s">
        <v>37</v>
      </c>
      <c r="P533" s="21" t="s">
        <v>37</v>
      </c>
      <c r="Q533" s="21" t="s">
        <v>37</v>
      </c>
      <c r="R533" s="21" t="s">
        <v>37</v>
      </c>
      <c r="S533" s="21" t="s">
        <v>37</v>
      </c>
      <c r="T533" s="21" t="s">
        <v>37</v>
      </c>
      <c r="U533" s="21" t="s">
        <v>37</v>
      </c>
      <c r="V533" s="21" t="s">
        <v>37</v>
      </c>
      <c r="W533" s="33">
        <v>11</v>
      </c>
      <c r="X533" s="40" t="s">
        <v>37</v>
      </c>
      <c r="Y533" s="40" t="s">
        <v>37</v>
      </c>
    </row>
    <row r="534" spans="1:25" ht="68.25" customHeight="1" x14ac:dyDescent="0.25">
      <c r="A534" s="76" t="s">
        <v>515</v>
      </c>
      <c r="B534" s="77" t="s">
        <v>1774</v>
      </c>
      <c r="C534" s="78" t="s">
        <v>1775</v>
      </c>
      <c r="D534" s="11">
        <v>0</v>
      </c>
      <c r="E534" s="12" t="s">
        <v>1475</v>
      </c>
      <c r="F534" s="11">
        <v>5.5127179351757478</v>
      </c>
      <c r="G534" s="11">
        <v>0</v>
      </c>
      <c r="H534" s="11">
        <v>0</v>
      </c>
      <c r="I534" s="11">
        <v>0</v>
      </c>
      <c r="J534" s="11">
        <v>0</v>
      </c>
      <c r="K534" s="12">
        <v>4.6717948603184345</v>
      </c>
      <c r="L534" s="16">
        <v>2018</v>
      </c>
      <c r="M534" s="12">
        <v>4.6717948603184345</v>
      </c>
      <c r="N534" s="43" t="s">
        <v>1477</v>
      </c>
      <c r="O534" s="21" t="s">
        <v>37</v>
      </c>
      <c r="P534" s="21" t="s">
        <v>37</v>
      </c>
      <c r="Q534" s="21" t="s">
        <v>37</v>
      </c>
      <c r="R534" s="21" t="s">
        <v>37</v>
      </c>
      <c r="S534" s="21" t="s">
        <v>37</v>
      </c>
      <c r="T534" s="21" t="s">
        <v>37</v>
      </c>
      <c r="U534" s="21" t="s">
        <v>37</v>
      </c>
      <c r="V534" s="21" t="s">
        <v>37</v>
      </c>
      <c r="W534" s="33">
        <v>11</v>
      </c>
      <c r="X534" s="40" t="s">
        <v>37</v>
      </c>
      <c r="Y534" s="40" t="s">
        <v>37</v>
      </c>
    </row>
    <row r="535" spans="1:25" ht="68.25" customHeight="1" x14ac:dyDescent="0.25">
      <c r="A535" s="76" t="s">
        <v>515</v>
      </c>
      <c r="B535" s="77" t="s">
        <v>1776</v>
      </c>
      <c r="C535" s="78" t="s">
        <v>1777</v>
      </c>
      <c r="D535" s="11">
        <v>0</v>
      </c>
      <c r="E535" s="12" t="s">
        <v>1475</v>
      </c>
      <c r="F535" s="11">
        <v>4.5235740851757473</v>
      </c>
      <c r="G535" s="11">
        <v>0</v>
      </c>
      <c r="H535" s="11">
        <v>0</v>
      </c>
      <c r="I535" s="11">
        <v>0</v>
      </c>
      <c r="J535" s="11">
        <v>0</v>
      </c>
      <c r="K535" s="12">
        <v>3.833537360318434</v>
      </c>
      <c r="L535" s="16">
        <v>2018</v>
      </c>
      <c r="M535" s="12">
        <v>3.833537360318434</v>
      </c>
      <c r="N535" s="43" t="s">
        <v>1477</v>
      </c>
      <c r="O535" s="21" t="s">
        <v>37</v>
      </c>
      <c r="P535" s="21" t="s">
        <v>37</v>
      </c>
      <c r="Q535" s="21" t="s">
        <v>37</v>
      </c>
      <c r="R535" s="21" t="s">
        <v>37</v>
      </c>
      <c r="S535" s="21" t="s">
        <v>37</v>
      </c>
      <c r="T535" s="21" t="s">
        <v>37</v>
      </c>
      <c r="U535" s="21" t="s">
        <v>37</v>
      </c>
      <c r="V535" s="21" t="s">
        <v>37</v>
      </c>
      <c r="W535" s="33">
        <v>9</v>
      </c>
      <c r="X535" s="40" t="s">
        <v>37</v>
      </c>
      <c r="Y535" s="40" t="s">
        <v>37</v>
      </c>
    </row>
    <row r="536" spans="1:25" ht="68.25" customHeight="1" x14ac:dyDescent="0.25">
      <c r="A536" s="76" t="s">
        <v>515</v>
      </c>
      <c r="B536" s="77" t="s">
        <v>1778</v>
      </c>
      <c r="C536" s="78" t="s">
        <v>1779</v>
      </c>
      <c r="D536" s="11">
        <v>0</v>
      </c>
      <c r="E536" s="12" t="s">
        <v>1475</v>
      </c>
      <c r="F536" s="11">
        <v>5.5127179351757478</v>
      </c>
      <c r="G536" s="11">
        <v>0</v>
      </c>
      <c r="H536" s="11">
        <v>0</v>
      </c>
      <c r="I536" s="11">
        <v>0</v>
      </c>
      <c r="J536" s="11">
        <v>0</v>
      </c>
      <c r="K536" s="12">
        <v>4.6717948603184345</v>
      </c>
      <c r="L536" s="16">
        <v>2018</v>
      </c>
      <c r="M536" s="12">
        <v>4.6717948603184345</v>
      </c>
      <c r="N536" s="43" t="s">
        <v>1477</v>
      </c>
      <c r="O536" s="21" t="s">
        <v>37</v>
      </c>
      <c r="P536" s="21" t="s">
        <v>37</v>
      </c>
      <c r="Q536" s="21" t="s">
        <v>37</v>
      </c>
      <c r="R536" s="21" t="s">
        <v>37</v>
      </c>
      <c r="S536" s="21" t="s">
        <v>37</v>
      </c>
      <c r="T536" s="21" t="s">
        <v>37</v>
      </c>
      <c r="U536" s="21" t="s">
        <v>37</v>
      </c>
      <c r="V536" s="21" t="s">
        <v>37</v>
      </c>
      <c r="W536" s="33">
        <v>11</v>
      </c>
      <c r="X536" s="40" t="s">
        <v>37</v>
      </c>
      <c r="Y536" s="40" t="s">
        <v>37</v>
      </c>
    </row>
    <row r="537" spans="1:25" ht="68.25" customHeight="1" x14ac:dyDescent="0.25">
      <c r="A537" s="76" t="s">
        <v>515</v>
      </c>
      <c r="B537" s="77" t="s">
        <v>1780</v>
      </c>
      <c r="C537" s="78" t="s">
        <v>1781</v>
      </c>
      <c r="D537" s="11">
        <v>0</v>
      </c>
      <c r="E537" s="12" t="s">
        <v>1475</v>
      </c>
      <c r="F537" s="11">
        <v>3.5626152510301932</v>
      </c>
      <c r="G537" s="11">
        <v>0</v>
      </c>
      <c r="H537" s="11">
        <v>0</v>
      </c>
      <c r="I537" s="11">
        <v>0</v>
      </c>
      <c r="J537" s="11">
        <v>0</v>
      </c>
      <c r="K537" s="12">
        <v>3.0191654669747399</v>
      </c>
      <c r="L537" s="16">
        <v>2018</v>
      </c>
      <c r="M537" s="12">
        <v>3.0191654669747399</v>
      </c>
      <c r="N537" s="43" t="s">
        <v>1477</v>
      </c>
      <c r="O537" s="21" t="s">
        <v>37</v>
      </c>
      <c r="P537" s="21" t="s">
        <v>37</v>
      </c>
      <c r="Q537" s="21" t="s">
        <v>37</v>
      </c>
      <c r="R537" s="21" t="s">
        <v>37</v>
      </c>
      <c r="S537" s="21" t="s">
        <v>37</v>
      </c>
      <c r="T537" s="21" t="s">
        <v>37</v>
      </c>
      <c r="U537" s="21" t="s">
        <v>37</v>
      </c>
      <c r="V537" s="21" t="s">
        <v>37</v>
      </c>
      <c r="W537" s="33">
        <v>7</v>
      </c>
      <c r="X537" s="40" t="s">
        <v>37</v>
      </c>
      <c r="Y537" s="40" t="s">
        <v>37</v>
      </c>
    </row>
    <row r="538" spans="1:25" ht="68.25" customHeight="1" x14ac:dyDescent="0.25">
      <c r="A538" s="76" t="s">
        <v>515</v>
      </c>
      <c r="B538" s="77" t="s">
        <v>1782</v>
      </c>
      <c r="C538" s="78" t="s">
        <v>1783</v>
      </c>
      <c r="D538" s="11">
        <v>0</v>
      </c>
      <c r="E538" s="12" t="s">
        <v>1475</v>
      </c>
      <c r="F538" s="11">
        <v>4.5517591010301928</v>
      </c>
      <c r="G538" s="11">
        <v>0</v>
      </c>
      <c r="H538" s="11">
        <v>0</v>
      </c>
      <c r="I538" s="11">
        <v>0</v>
      </c>
      <c r="J538" s="11">
        <v>0</v>
      </c>
      <c r="K538" s="12">
        <v>3.85742296697474</v>
      </c>
      <c r="L538" s="16">
        <v>2018</v>
      </c>
      <c r="M538" s="12">
        <v>3.85742296697474</v>
      </c>
      <c r="N538" s="43" t="s">
        <v>1477</v>
      </c>
      <c r="O538" s="21" t="s">
        <v>37</v>
      </c>
      <c r="P538" s="21" t="s">
        <v>37</v>
      </c>
      <c r="Q538" s="21" t="s">
        <v>37</v>
      </c>
      <c r="R538" s="21" t="s">
        <v>37</v>
      </c>
      <c r="S538" s="21" t="s">
        <v>37</v>
      </c>
      <c r="T538" s="21" t="s">
        <v>37</v>
      </c>
      <c r="U538" s="21" t="s">
        <v>37</v>
      </c>
      <c r="V538" s="21" t="s">
        <v>37</v>
      </c>
      <c r="W538" s="33">
        <v>9</v>
      </c>
      <c r="X538" s="40" t="s">
        <v>37</v>
      </c>
      <c r="Y538" s="40" t="s">
        <v>37</v>
      </c>
    </row>
    <row r="539" spans="1:25" ht="68.25" customHeight="1" x14ac:dyDescent="0.25">
      <c r="A539" s="76" t="s">
        <v>515</v>
      </c>
      <c r="B539" s="77" t="s">
        <v>747</v>
      </c>
      <c r="C539" s="78" t="s">
        <v>748</v>
      </c>
      <c r="D539" s="11">
        <v>1.0628892479999998</v>
      </c>
      <c r="E539" s="12" t="s">
        <v>1475</v>
      </c>
      <c r="F539" s="11">
        <v>0.49929167720000001</v>
      </c>
      <c r="G539" s="11">
        <v>0</v>
      </c>
      <c r="H539" s="11">
        <v>0</v>
      </c>
      <c r="I539" s="11">
        <v>0</v>
      </c>
      <c r="J539" s="11">
        <v>0</v>
      </c>
      <c r="K539" s="12">
        <v>0.42312854000000005</v>
      </c>
      <c r="L539" s="16">
        <v>2018</v>
      </c>
      <c r="M539" s="12">
        <v>0.42312854000000005</v>
      </c>
      <c r="N539" s="43" t="s">
        <v>1477</v>
      </c>
      <c r="O539" s="21" t="s">
        <v>37</v>
      </c>
      <c r="P539" s="21" t="s">
        <v>37</v>
      </c>
      <c r="Q539" s="21" t="s">
        <v>37</v>
      </c>
      <c r="R539" s="21" t="s">
        <v>37</v>
      </c>
      <c r="S539" s="21" t="s">
        <v>37</v>
      </c>
      <c r="T539" s="21" t="s">
        <v>37</v>
      </c>
      <c r="U539" s="21" t="s">
        <v>37</v>
      </c>
      <c r="V539" s="35">
        <v>3</v>
      </c>
      <c r="W539" s="33">
        <v>3</v>
      </c>
      <c r="X539" s="40" t="s">
        <v>37</v>
      </c>
      <c r="Y539" s="40" t="s">
        <v>37</v>
      </c>
    </row>
    <row r="540" spans="1:25" ht="68.25" customHeight="1" x14ac:dyDescent="0.25">
      <c r="A540" s="76" t="s">
        <v>515</v>
      </c>
      <c r="B540" s="77" t="s">
        <v>749</v>
      </c>
      <c r="C540" s="78" t="s">
        <v>750</v>
      </c>
      <c r="D540" s="11">
        <v>0.70859283199999978</v>
      </c>
      <c r="E540" s="12" t="s">
        <v>1475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2">
        <v>0</v>
      </c>
      <c r="L540" s="16">
        <v>2018</v>
      </c>
      <c r="M540" s="12">
        <v>0</v>
      </c>
      <c r="N540" s="43" t="s">
        <v>1477</v>
      </c>
      <c r="O540" s="21" t="s">
        <v>37</v>
      </c>
      <c r="P540" s="21" t="s">
        <v>37</v>
      </c>
      <c r="Q540" s="21" t="s">
        <v>37</v>
      </c>
      <c r="R540" s="21" t="s">
        <v>37</v>
      </c>
      <c r="S540" s="21" t="s">
        <v>37</v>
      </c>
      <c r="T540" s="21" t="s">
        <v>37</v>
      </c>
      <c r="U540" s="21" t="s">
        <v>37</v>
      </c>
      <c r="V540" s="35">
        <v>2</v>
      </c>
      <c r="W540" s="21" t="s">
        <v>37</v>
      </c>
      <c r="X540" s="40" t="s">
        <v>37</v>
      </c>
      <c r="Y540" s="40" t="s">
        <v>37</v>
      </c>
    </row>
    <row r="541" spans="1:25" ht="68.25" customHeight="1" x14ac:dyDescent="0.25">
      <c r="A541" s="76" t="s">
        <v>515</v>
      </c>
      <c r="B541" s="77" t="s">
        <v>751</v>
      </c>
      <c r="C541" s="78" t="s">
        <v>752</v>
      </c>
      <c r="D541" s="11">
        <v>0.70859283199999978</v>
      </c>
      <c r="E541" s="12" t="s">
        <v>1475</v>
      </c>
      <c r="F541" s="11">
        <v>0.34072778479999999</v>
      </c>
      <c r="G541" s="11">
        <v>0</v>
      </c>
      <c r="H541" s="11">
        <v>0</v>
      </c>
      <c r="I541" s="11">
        <v>0</v>
      </c>
      <c r="J541" s="11">
        <v>0</v>
      </c>
      <c r="K541" s="12">
        <v>0.28875235999999999</v>
      </c>
      <c r="L541" s="16">
        <v>2018</v>
      </c>
      <c r="M541" s="12">
        <v>0.28875235999999999</v>
      </c>
      <c r="N541" s="43" t="s">
        <v>1477</v>
      </c>
      <c r="O541" s="21" t="s">
        <v>37</v>
      </c>
      <c r="P541" s="21" t="s">
        <v>37</v>
      </c>
      <c r="Q541" s="21" t="s">
        <v>37</v>
      </c>
      <c r="R541" s="21" t="s">
        <v>37</v>
      </c>
      <c r="S541" s="21" t="s">
        <v>37</v>
      </c>
      <c r="T541" s="21" t="s">
        <v>37</v>
      </c>
      <c r="U541" s="21" t="s">
        <v>37</v>
      </c>
      <c r="V541" s="35">
        <v>2</v>
      </c>
      <c r="W541" s="33">
        <v>2</v>
      </c>
      <c r="X541" s="40" t="s">
        <v>37</v>
      </c>
      <c r="Y541" s="40" t="s">
        <v>37</v>
      </c>
    </row>
    <row r="542" spans="1:25" ht="68.25" customHeight="1" x14ac:dyDescent="0.25">
      <c r="A542" s="76" t="s">
        <v>515</v>
      </c>
      <c r="B542" s="77" t="s">
        <v>753</v>
      </c>
      <c r="C542" s="78" t="s">
        <v>754</v>
      </c>
      <c r="D542" s="11">
        <v>0.70859283199999978</v>
      </c>
      <c r="E542" s="12" t="s">
        <v>1475</v>
      </c>
      <c r="F542" s="11">
        <v>0.34072778479999999</v>
      </c>
      <c r="G542" s="11">
        <v>0</v>
      </c>
      <c r="H542" s="11">
        <v>0</v>
      </c>
      <c r="I542" s="11">
        <v>0</v>
      </c>
      <c r="J542" s="11">
        <v>0</v>
      </c>
      <c r="K542" s="12">
        <v>0.28875235999999999</v>
      </c>
      <c r="L542" s="16">
        <v>2018</v>
      </c>
      <c r="M542" s="12">
        <v>0.28875235999999999</v>
      </c>
      <c r="N542" s="43" t="s">
        <v>1477</v>
      </c>
      <c r="O542" s="21" t="s">
        <v>37</v>
      </c>
      <c r="P542" s="21" t="s">
        <v>37</v>
      </c>
      <c r="Q542" s="21" t="s">
        <v>37</v>
      </c>
      <c r="R542" s="21" t="s">
        <v>37</v>
      </c>
      <c r="S542" s="21" t="s">
        <v>37</v>
      </c>
      <c r="T542" s="21" t="s">
        <v>37</v>
      </c>
      <c r="U542" s="21" t="s">
        <v>37</v>
      </c>
      <c r="V542" s="35">
        <v>2</v>
      </c>
      <c r="W542" s="33">
        <v>2</v>
      </c>
      <c r="X542" s="40" t="s">
        <v>37</v>
      </c>
      <c r="Y542" s="40" t="s">
        <v>37</v>
      </c>
    </row>
    <row r="543" spans="1:25" ht="68.25" customHeight="1" x14ac:dyDescent="0.25">
      <c r="A543" s="76" t="s">
        <v>515</v>
      </c>
      <c r="B543" s="77" t="s">
        <v>755</v>
      </c>
      <c r="C543" s="78" t="s">
        <v>756</v>
      </c>
      <c r="D543" s="11">
        <v>0.70859283199999978</v>
      </c>
      <c r="E543" s="12" t="s">
        <v>1475</v>
      </c>
      <c r="F543" s="11">
        <v>0.34072778479999999</v>
      </c>
      <c r="G543" s="11">
        <v>0</v>
      </c>
      <c r="H543" s="11">
        <v>0</v>
      </c>
      <c r="I543" s="11">
        <v>0</v>
      </c>
      <c r="J543" s="11">
        <v>0</v>
      </c>
      <c r="K543" s="12">
        <v>0.28875235999999999</v>
      </c>
      <c r="L543" s="16">
        <v>2018</v>
      </c>
      <c r="M543" s="12">
        <v>0.28875235999999999</v>
      </c>
      <c r="N543" s="43" t="s">
        <v>1477</v>
      </c>
      <c r="O543" s="21" t="s">
        <v>37</v>
      </c>
      <c r="P543" s="21" t="s">
        <v>37</v>
      </c>
      <c r="Q543" s="21" t="s">
        <v>37</v>
      </c>
      <c r="R543" s="21" t="s">
        <v>37</v>
      </c>
      <c r="S543" s="21" t="s">
        <v>37</v>
      </c>
      <c r="T543" s="21" t="s">
        <v>37</v>
      </c>
      <c r="U543" s="21" t="s">
        <v>37</v>
      </c>
      <c r="V543" s="35">
        <v>2</v>
      </c>
      <c r="W543" s="33">
        <v>2</v>
      </c>
      <c r="X543" s="40" t="s">
        <v>37</v>
      </c>
      <c r="Y543" s="40" t="s">
        <v>37</v>
      </c>
    </row>
    <row r="544" spans="1:25" ht="68.25" customHeight="1" x14ac:dyDescent="0.25">
      <c r="A544" s="76" t="s">
        <v>515</v>
      </c>
      <c r="B544" s="77" t="s">
        <v>1784</v>
      </c>
      <c r="C544" s="78" t="s">
        <v>1785</v>
      </c>
      <c r="D544" s="11">
        <v>0</v>
      </c>
      <c r="E544" s="12" t="s">
        <v>1475</v>
      </c>
      <c r="F544" s="11">
        <v>0.34072778479999999</v>
      </c>
      <c r="G544" s="11">
        <v>0</v>
      </c>
      <c r="H544" s="11">
        <v>0</v>
      </c>
      <c r="I544" s="11">
        <v>0</v>
      </c>
      <c r="J544" s="11">
        <v>0</v>
      </c>
      <c r="K544" s="12">
        <v>0.28875235999999999</v>
      </c>
      <c r="L544" s="16">
        <v>2018</v>
      </c>
      <c r="M544" s="12">
        <v>0.28875235999999999</v>
      </c>
      <c r="N544" s="43" t="s">
        <v>1477</v>
      </c>
      <c r="O544" s="21" t="s">
        <v>37</v>
      </c>
      <c r="P544" s="21" t="s">
        <v>37</v>
      </c>
      <c r="Q544" s="21" t="s">
        <v>37</v>
      </c>
      <c r="R544" s="21" t="s">
        <v>37</v>
      </c>
      <c r="S544" s="21" t="s">
        <v>37</v>
      </c>
      <c r="T544" s="21" t="s">
        <v>37</v>
      </c>
      <c r="U544" s="21" t="s">
        <v>37</v>
      </c>
      <c r="V544" s="21" t="s">
        <v>37</v>
      </c>
      <c r="W544" s="33">
        <v>2</v>
      </c>
      <c r="X544" s="40" t="s">
        <v>37</v>
      </c>
      <c r="Y544" s="40" t="s">
        <v>37</v>
      </c>
    </row>
    <row r="545" spans="1:25" ht="68.25" customHeight="1" x14ac:dyDescent="0.25">
      <c r="A545" s="76" t="s">
        <v>515</v>
      </c>
      <c r="B545" s="77" t="s">
        <v>1786</v>
      </c>
      <c r="C545" s="78" t="s">
        <v>1787</v>
      </c>
      <c r="D545" s="11">
        <v>0</v>
      </c>
      <c r="E545" s="12" t="s">
        <v>1475</v>
      </c>
      <c r="F545" s="11">
        <v>0.34072778479999999</v>
      </c>
      <c r="G545" s="11">
        <v>0</v>
      </c>
      <c r="H545" s="11">
        <v>0</v>
      </c>
      <c r="I545" s="11">
        <v>0</v>
      </c>
      <c r="J545" s="11">
        <v>0</v>
      </c>
      <c r="K545" s="12">
        <v>0.28875235999999999</v>
      </c>
      <c r="L545" s="16">
        <v>2018</v>
      </c>
      <c r="M545" s="12">
        <v>0.28875235999999999</v>
      </c>
      <c r="N545" s="43" t="s">
        <v>1477</v>
      </c>
      <c r="O545" s="21" t="s">
        <v>37</v>
      </c>
      <c r="P545" s="21" t="s">
        <v>37</v>
      </c>
      <c r="Q545" s="21" t="s">
        <v>37</v>
      </c>
      <c r="R545" s="21" t="s">
        <v>37</v>
      </c>
      <c r="S545" s="21" t="s">
        <v>37</v>
      </c>
      <c r="T545" s="21" t="s">
        <v>37</v>
      </c>
      <c r="U545" s="21" t="s">
        <v>37</v>
      </c>
      <c r="V545" s="21" t="s">
        <v>37</v>
      </c>
      <c r="W545" s="33">
        <v>2</v>
      </c>
      <c r="X545" s="40" t="s">
        <v>37</v>
      </c>
      <c r="Y545" s="40" t="s">
        <v>37</v>
      </c>
    </row>
    <row r="546" spans="1:25" ht="68.25" customHeight="1" x14ac:dyDescent="0.25">
      <c r="A546" s="76" t="s">
        <v>515</v>
      </c>
      <c r="B546" s="77" t="s">
        <v>1788</v>
      </c>
      <c r="C546" s="78" t="s">
        <v>1789</v>
      </c>
      <c r="D546" s="11">
        <v>0</v>
      </c>
      <c r="E546" s="12" t="s">
        <v>1475</v>
      </c>
      <c r="F546" s="11">
        <v>0.34072778479999999</v>
      </c>
      <c r="G546" s="11">
        <v>0</v>
      </c>
      <c r="H546" s="11">
        <v>0</v>
      </c>
      <c r="I546" s="11">
        <v>0</v>
      </c>
      <c r="J546" s="11">
        <v>0</v>
      </c>
      <c r="K546" s="12">
        <v>0.28875235999999999</v>
      </c>
      <c r="L546" s="16">
        <v>2018</v>
      </c>
      <c r="M546" s="12">
        <v>0.28875235999999999</v>
      </c>
      <c r="N546" s="43" t="s">
        <v>1477</v>
      </c>
      <c r="O546" s="21" t="s">
        <v>37</v>
      </c>
      <c r="P546" s="21" t="s">
        <v>37</v>
      </c>
      <c r="Q546" s="21" t="s">
        <v>37</v>
      </c>
      <c r="R546" s="21" t="s">
        <v>37</v>
      </c>
      <c r="S546" s="21" t="s">
        <v>37</v>
      </c>
      <c r="T546" s="21" t="s">
        <v>37</v>
      </c>
      <c r="U546" s="21" t="s">
        <v>37</v>
      </c>
      <c r="V546" s="21" t="s">
        <v>37</v>
      </c>
      <c r="W546" s="33">
        <v>2</v>
      </c>
      <c r="X546" s="40" t="s">
        <v>37</v>
      </c>
      <c r="Y546" s="40" t="s">
        <v>37</v>
      </c>
    </row>
    <row r="547" spans="1:25" ht="68.25" customHeight="1" x14ac:dyDescent="0.25">
      <c r="A547" s="76" t="s">
        <v>515</v>
      </c>
      <c r="B547" s="77" t="s">
        <v>1790</v>
      </c>
      <c r="C547" s="78" t="s">
        <v>1791</v>
      </c>
      <c r="D547" s="11">
        <v>0</v>
      </c>
      <c r="E547" s="12" t="s">
        <v>1475</v>
      </c>
      <c r="F547" s="11">
        <v>0.34072778479999999</v>
      </c>
      <c r="G547" s="11">
        <v>0</v>
      </c>
      <c r="H547" s="11">
        <v>0</v>
      </c>
      <c r="I547" s="11">
        <v>0</v>
      </c>
      <c r="J547" s="11">
        <v>0</v>
      </c>
      <c r="K547" s="12">
        <v>0.28875235999999999</v>
      </c>
      <c r="L547" s="16">
        <v>2018</v>
      </c>
      <c r="M547" s="12">
        <v>0.28875235999999999</v>
      </c>
      <c r="N547" s="43" t="s">
        <v>1477</v>
      </c>
      <c r="O547" s="21" t="s">
        <v>37</v>
      </c>
      <c r="P547" s="21" t="s">
        <v>37</v>
      </c>
      <c r="Q547" s="21" t="s">
        <v>37</v>
      </c>
      <c r="R547" s="21" t="s">
        <v>37</v>
      </c>
      <c r="S547" s="21" t="s">
        <v>37</v>
      </c>
      <c r="T547" s="21" t="s">
        <v>37</v>
      </c>
      <c r="U547" s="21" t="s">
        <v>37</v>
      </c>
      <c r="V547" s="21" t="s">
        <v>37</v>
      </c>
      <c r="W547" s="33">
        <v>2</v>
      </c>
      <c r="X547" s="40" t="s">
        <v>37</v>
      </c>
      <c r="Y547" s="40" t="s">
        <v>37</v>
      </c>
    </row>
    <row r="548" spans="1:25" ht="68.25" customHeight="1" x14ac:dyDescent="0.25">
      <c r="A548" s="76" t="s">
        <v>515</v>
      </c>
      <c r="B548" s="77" t="s">
        <v>757</v>
      </c>
      <c r="C548" s="78" t="s">
        <v>758</v>
      </c>
      <c r="D548" s="11">
        <v>9.7902079349489968E-2</v>
      </c>
      <c r="E548" s="12" t="s">
        <v>1475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2">
        <v>0</v>
      </c>
      <c r="L548" s="16">
        <v>2018</v>
      </c>
      <c r="M548" s="12">
        <v>0</v>
      </c>
      <c r="N548" s="43" t="s">
        <v>1477</v>
      </c>
      <c r="O548" s="21" t="s">
        <v>37</v>
      </c>
      <c r="P548" s="21" t="s">
        <v>37</v>
      </c>
      <c r="Q548" s="21" t="s">
        <v>37</v>
      </c>
      <c r="R548" s="21" t="s">
        <v>37</v>
      </c>
      <c r="S548" s="21" t="s">
        <v>37</v>
      </c>
      <c r="T548" s="21" t="s">
        <v>37</v>
      </c>
      <c r="U548" s="21" t="s">
        <v>37</v>
      </c>
      <c r="V548" s="35">
        <v>1</v>
      </c>
      <c r="W548" s="21" t="s">
        <v>37</v>
      </c>
      <c r="X548" s="40" t="s">
        <v>37</v>
      </c>
      <c r="Y548" s="40" t="s">
        <v>37</v>
      </c>
    </row>
    <row r="549" spans="1:25" ht="68.25" customHeight="1" x14ac:dyDescent="0.25">
      <c r="A549" s="76" t="s">
        <v>515</v>
      </c>
      <c r="B549" s="77" t="s">
        <v>759</v>
      </c>
      <c r="C549" s="78" t="s">
        <v>760</v>
      </c>
      <c r="D549" s="11">
        <v>9.7902079349489968E-2</v>
      </c>
      <c r="E549" s="12" t="s">
        <v>1475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2">
        <v>0</v>
      </c>
      <c r="L549" s="16">
        <v>2018</v>
      </c>
      <c r="M549" s="12">
        <v>0</v>
      </c>
      <c r="N549" s="43" t="s">
        <v>1477</v>
      </c>
      <c r="O549" s="21" t="s">
        <v>37</v>
      </c>
      <c r="P549" s="21" t="s">
        <v>37</v>
      </c>
      <c r="Q549" s="21" t="s">
        <v>37</v>
      </c>
      <c r="R549" s="21" t="s">
        <v>37</v>
      </c>
      <c r="S549" s="21" t="s">
        <v>37</v>
      </c>
      <c r="T549" s="21" t="s">
        <v>37</v>
      </c>
      <c r="U549" s="21" t="s">
        <v>37</v>
      </c>
      <c r="V549" s="35">
        <v>1</v>
      </c>
      <c r="W549" s="21" t="s">
        <v>37</v>
      </c>
      <c r="X549" s="40" t="s">
        <v>37</v>
      </c>
      <c r="Y549" s="40" t="s">
        <v>37</v>
      </c>
    </row>
    <row r="550" spans="1:25" ht="68.25" customHeight="1" x14ac:dyDescent="0.25">
      <c r="A550" s="76" t="s">
        <v>515</v>
      </c>
      <c r="B550" s="77" t="s">
        <v>761</v>
      </c>
      <c r="C550" s="78" t="s">
        <v>762</v>
      </c>
      <c r="D550" s="11">
        <v>0.19580415869897994</v>
      </c>
      <c r="E550" s="12" t="s">
        <v>1475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2">
        <v>0</v>
      </c>
      <c r="L550" s="16">
        <v>2018</v>
      </c>
      <c r="M550" s="12">
        <v>0</v>
      </c>
      <c r="N550" s="43" t="s">
        <v>1477</v>
      </c>
      <c r="O550" s="21" t="s">
        <v>37</v>
      </c>
      <c r="P550" s="21" t="s">
        <v>37</v>
      </c>
      <c r="Q550" s="21" t="s">
        <v>37</v>
      </c>
      <c r="R550" s="21" t="s">
        <v>37</v>
      </c>
      <c r="S550" s="21" t="s">
        <v>37</v>
      </c>
      <c r="T550" s="21" t="s">
        <v>37</v>
      </c>
      <c r="U550" s="21" t="s">
        <v>37</v>
      </c>
      <c r="V550" s="35">
        <v>2</v>
      </c>
      <c r="W550" s="21" t="s">
        <v>37</v>
      </c>
      <c r="X550" s="21" t="s">
        <v>37</v>
      </c>
      <c r="Y550" s="40" t="s">
        <v>37</v>
      </c>
    </row>
    <row r="551" spans="1:25" ht="68.25" customHeight="1" x14ac:dyDescent="0.25">
      <c r="A551" s="76" t="s">
        <v>515</v>
      </c>
      <c r="B551" s="77" t="s">
        <v>763</v>
      </c>
      <c r="C551" s="78" t="s">
        <v>764</v>
      </c>
      <c r="D551" s="11">
        <v>9.7902079349489968E-2</v>
      </c>
      <c r="E551" s="12" t="s">
        <v>1475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2">
        <v>0</v>
      </c>
      <c r="L551" s="16">
        <v>2018</v>
      </c>
      <c r="M551" s="12">
        <v>0</v>
      </c>
      <c r="N551" s="43" t="s">
        <v>1477</v>
      </c>
      <c r="O551" s="21" t="s">
        <v>37</v>
      </c>
      <c r="P551" s="21" t="s">
        <v>37</v>
      </c>
      <c r="Q551" s="21" t="s">
        <v>37</v>
      </c>
      <c r="R551" s="21" t="s">
        <v>37</v>
      </c>
      <c r="S551" s="21" t="s">
        <v>37</v>
      </c>
      <c r="T551" s="21" t="s">
        <v>37</v>
      </c>
      <c r="U551" s="21" t="s">
        <v>37</v>
      </c>
      <c r="V551" s="35">
        <v>1</v>
      </c>
      <c r="W551" s="21" t="s">
        <v>37</v>
      </c>
      <c r="X551" s="21" t="s">
        <v>37</v>
      </c>
      <c r="Y551" s="40" t="s">
        <v>37</v>
      </c>
    </row>
    <row r="552" spans="1:25" ht="68.25" customHeight="1" x14ac:dyDescent="0.25">
      <c r="A552" s="76" t="s">
        <v>515</v>
      </c>
      <c r="B552" s="77" t="s">
        <v>765</v>
      </c>
      <c r="C552" s="78" t="s">
        <v>766</v>
      </c>
      <c r="D552" s="11">
        <v>0.19580415869897994</v>
      </c>
      <c r="E552" s="12" t="s">
        <v>1475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2">
        <v>0</v>
      </c>
      <c r="L552" s="16">
        <v>2018</v>
      </c>
      <c r="M552" s="12">
        <v>0</v>
      </c>
      <c r="N552" s="43" t="s">
        <v>1477</v>
      </c>
      <c r="O552" s="21" t="s">
        <v>37</v>
      </c>
      <c r="P552" s="21" t="s">
        <v>37</v>
      </c>
      <c r="Q552" s="21" t="s">
        <v>37</v>
      </c>
      <c r="R552" s="21" t="s">
        <v>37</v>
      </c>
      <c r="S552" s="21" t="s">
        <v>37</v>
      </c>
      <c r="T552" s="21" t="s">
        <v>37</v>
      </c>
      <c r="U552" s="21" t="s">
        <v>37</v>
      </c>
      <c r="V552" s="35">
        <v>2</v>
      </c>
      <c r="W552" s="21" t="s">
        <v>37</v>
      </c>
      <c r="X552" s="21" t="s">
        <v>37</v>
      </c>
      <c r="Y552" s="21" t="s">
        <v>37</v>
      </c>
    </row>
    <row r="553" spans="1:25" ht="68.25" customHeight="1" x14ac:dyDescent="0.25">
      <c r="A553" s="76" t="s">
        <v>515</v>
      </c>
      <c r="B553" s="77" t="s">
        <v>767</v>
      </c>
      <c r="C553" s="78" t="s">
        <v>768</v>
      </c>
      <c r="D553" s="11">
        <v>9.7902079349489968E-2</v>
      </c>
      <c r="E553" s="12" t="s">
        <v>1475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2">
        <v>0</v>
      </c>
      <c r="L553" s="16">
        <v>2018</v>
      </c>
      <c r="M553" s="12">
        <v>0</v>
      </c>
      <c r="N553" s="43" t="s">
        <v>1477</v>
      </c>
      <c r="O553" s="21" t="s">
        <v>37</v>
      </c>
      <c r="P553" s="21" t="s">
        <v>37</v>
      </c>
      <c r="Q553" s="21" t="s">
        <v>37</v>
      </c>
      <c r="R553" s="21" t="s">
        <v>37</v>
      </c>
      <c r="S553" s="21" t="s">
        <v>37</v>
      </c>
      <c r="T553" s="21" t="s">
        <v>37</v>
      </c>
      <c r="U553" s="21" t="s">
        <v>37</v>
      </c>
      <c r="V553" s="35">
        <v>1</v>
      </c>
      <c r="W553" s="21" t="s">
        <v>37</v>
      </c>
      <c r="X553" s="21" t="s">
        <v>37</v>
      </c>
      <c r="Y553" s="21" t="s">
        <v>37</v>
      </c>
    </row>
    <row r="554" spans="1:25" ht="68.25" customHeight="1" x14ac:dyDescent="0.25">
      <c r="A554" s="76" t="s">
        <v>515</v>
      </c>
      <c r="B554" s="77" t="s">
        <v>769</v>
      </c>
      <c r="C554" s="78" t="s">
        <v>770</v>
      </c>
      <c r="D554" s="11">
        <v>9.7902079349489968E-2</v>
      </c>
      <c r="E554" s="12" t="s">
        <v>1475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2">
        <v>0</v>
      </c>
      <c r="L554" s="16">
        <v>2018</v>
      </c>
      <c r="M554" s="12">
        <v>0</v>
      </c>
      <c r="N554" s="43" t="s">
        <v>1477</v>
      </c>
      <c r="O554" s="21" t="s">
        <v>37</v>
      </c>
      <c r="P554" s="21" t="s">
        <v>37</v>
      </c>
      <c r="Q554" s="21" t="s">
        <v>37</v>
      </c>
      <c r="R554" s="21" t="s">
        <v>37</v>
      </c>
      <c r="S554" s="21" t="s">
        <v>37</v>
      </c>
      <c r="T554" s="21" t="s">
        <v>37</v>
      </c>
      <c r="U554" s="21" t="s">
        <v>37</v>
      </c>
      <c r="V554" s="35">
        <v>1</v>
      </c>
      <c r="W554" s="21" t="s">
        <v>37</v>
      </c>
      <c r="X554" s="21" t="s">
        <v>37</v>
      </c>
      <c r="Y554" s="21" t="s">
        <v>37</v>
      </c>
    </row>
    <row r="555" spans="1:25" ht="68.25" customHeight="1" x14ac:dyDescent="0.25">
      <c r="A555" s="76" t="s">
        <v>515</v>
      </c>
      <c r="B555" s="77" t="s">
        <v>771</v>
      </c>
      <c r="C555" s="78" t="s">
        <v>772</v>
      </c>
      <c r="D555" s="11">
        <v>9.7902079349489968E-2</v>
      </c>
      <c r="E555" s="12" t="s">
        <v>1475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2">
        <v>0</v>
      </c>
      <c r="L555" s="16">
        <v>2018</v>
      </c>
      <c r="M555" s="12">
        <v>0</v>
      </c>
      <c r="N555" s="43" t="s">
        <v>1477</v>
      </c>
      <c r="O555" s="21" t="s">
        <v>37</v>
      </c>
      <c r="P555" s="21" t="s">
        <v>37</v>
      </c>
      <c r="Q555" s="21" t="s">
        <v>37</v>
      </c>
      <c r="R555" s="21" t="s">
        <v>37</v>
      </c>
      <c r="S555" s="21" t="s">
        <v>37</v>
      </c>
      <c r="T555" s="21" t="s">
        <v>37</v>
      </c>
      <c r="U555" s="21" t="s">
        <v>37</v>
      </c>
      <c r="V555" s="35">
        <v>1</v>
      </c>
      <c r="W555" s="21" t="s">
        <v>37</v>
      </c>
      <c r="X555" s="21" t="s">
        <v>37</v>
      </c>
      <c r="Y555" s="21" t="s">
        <v>37</v>
      </c>
    </row>
    <row r="556" spans="1:25" ht="68.25" customHeight="1" x14ac:dyDescent="0.25">
      <c r="A556" s="76" t="s">
        <v>515</v>
      </c>
      <c r="B556" s="77" t="s">
        <v>773</v>
      </c>
      <c r="C556" s="78" t="s">
        <v>774</v>
      </c>
      <c r="D556" s="11">
        <v>9.7902079349489968E-2</v>
      </c>
      <c r="E556" s="12" t="s">
        <v>1475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2">
        <v>0</v>
      </c>
      <c r="L556" s="16">
        <v>2018</v>
      </c>
      <c r="M556" s="12">
        <v>0</v>
      </c>
      <c r="N556" s="43" t="s">
        <v>1476</v>
      </c>
      <c r="O556" s="21" t="s">
        <v>37</v>
      </c>
      <c r="P556" s="21" t="s">
        <v>37</v>
      </c>
      <c r="Q556" s="21" t="s">
        <v>37</v>
      </c>
      <c r="R556" s="21" t="s">
        <v>37</v>
      </c>
      <c r="S556" s="21" t="s">
        <v>37</v>
      </c>
      <c r="T556" s="21" t="s">
        <v>37</v>
      </c>
      <c r="U556" s="21" t="s">
        <v>37</v>
      </c>
      <c r="V556" s="35">
        <v>1</v>
      </c>
      <c r="W556" s="21" t="s">
        <v>37</v>
      </c>
      <c r="X556" s="21" t="s">
        <v>37</v>
      </c>
      <c r="Y556" s="21" t="s">
        <v>37</v>
      </c>
    </row>
    <row r="557" spans="1:25" ht="68.25" customHeight="1" x14ac:dyDescent="0.25">
      <c r="A557" s="76" t="s">
        <v>515</v>
      </c>
      <c r="B557" s="77" t="s">
        <v>775</v>
      </c>
      <c r="C557" s="78" t="s">
        <v>776</v>
      </c>
      <c r="D557" s="11">
        <v>9.7902079349489968E-2</v>
      </c>
      <c r="E557" s="12" t="s">
        <v>1475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2">
        <v>0</v>
      </c>
      <c r="L557" s="16">
        <v>2018</v>
      </c>
      <c r="M557" s="12">
        <v>0</v>
      </c>
      <c r="N557" s="43" t="s">
        <v>1476</v>
      </c>
      <c r="O557" s="21" t="s">
        <v>37</v>
      </c>
      <c r="P557" s="21" t="s">
        <v>37</v>
      </c>
      <c r="Q557" s="21" t="s">
        <v>37</v>
      </c>
      <c r="R557" s="21" t="s">
        <v>37</v>
      </c>
      <c r="S557" s="21" t="s">
        <v>37</v>
      </c>
      <c r="T557" s="21" t="s">
        <v>37</v>
      </c>
      <c r="U557" s="21" t="s">
        <v>37</v>
      </c>
      <c r="V557" s="35">
        <v>1</v>
      </c>
      <c r="W557" s="21" t="s">
        <v>37</v>
      </c>
      <c r="X557" s="21" t="s">
        <v>37</v>
      </c>
      <c r="Y557" s="21" t="s">
        <v>37</v>
      </c>
    </row>
    <row r="558" spans="1:25" ht="68.25" customHeight="1" x14ac:dyDescent="0.25">
      <c r="A558" s="76" t="s">
        <v>515</v>
      </c>
      <c r="B558" s="77" t="s">
        <v>777</v>
      </c>
      <c r="C558" s="78" t="s">
        <v>778</v>
      </c>
      <c r="D558" s="11">
        <v>0.19580415869897994</v>
      </c>
      <c r="E558" s="12" t="s">
        <v>1475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2">
        <v>0</v>
      </c>
      <c r="L558" s="16">
        <v>2018</v>
      </c>
      <c r="M558" s="12">
        <v>0</v>
      </c>
      <c r="N558" s="43" t="s">
        <v>1476</v>
      </c>
      <c r="O558" s="21" t="s">
        <v>37</v>
      </c>
      <c r="P558" s="21" t="s">
        <v>37</v>
      </c>
      <c r="Q558" s="21" t="s">
        <v>37</v>
      </c>
      <c r="R558" s="21" t="s">
        <v>37</v>
      </c>
      <c r="S558" s="21" t="s">
        <v>37</v>
      </c>
      <c r="T558" s="21" t="s">
        <v>37</v>
      </c>
      <c r="U558" s="21" t="s">
        <v>37</v>
      </c>
      <c r="V558" s="35">
        <v>2</v>
      </c>
      <c r="W558" s="21" t="s">
        <v>37</v>
      </c>
      <c r="X558" s="21" t="s">
        <v>37</v>
      </c>
      <c r="Y558" s="21" t="s">
        <v>37</v>
      </c>
    </row>
    <row r="559" spans="1:25" ht="68.25" customHeight="1" x14ac:dyDescent="0.25">
      <c r="A559" s="76" t="s">
        <v>515</v>
      </c>
      <c r="B559" s="77" t="s">
        <v>779</v>
      </c>
      <c r="C559" s="78" t="s">
        <v>780</v>
      </c>
      <c r="D559" s="11">
        <v>0.19580415869897994</v>
      </c>
      <c r="E559" s="12" t="s">
        <v>1475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2">
        <v>0</v>
      </c>
      <c r="L559" s="16">
        <v>2018</v>
      </c>
      <c r="M559" s="12">
        <v>0</v>
      </c>
      <c r="N559" s="43" t="s">
        <v>1476</v>
      </c>
      <c r="O559" s="21" t="s">
        <v>37</v>
      </c>
      <c r="P559" s="21" t="s">
        <v>37</v>
      </c>
      <c r="Q559" s="21" t="s">
        <v>37</v>
      </c>
      <c r="R559" s="21" t="s">
        <v>37</v>
      </c>
      <c r="S559" s="21" t="s">
        <v>37</v>
      </c>
      <c r="T559" s="21" t="s">
        <v>37</v>
      </c>
      <c r="U559" s="21" t="s">
        <v>37</v>
      </c>
      <c r="V559" s="35">
        <v>2</v>
      </c>
      <c r="W559" s="21" t="s">
        <v>37</v>
      </c>
      <c r="X559" s="21" t="s">
        <v>37</v>
      </c>
      <c r="Y559" s="21" t="s">
        <v>37</v>
      </c>
    </row>
    <row r="560" spans="1:25" ht="68.25" customHeight="1" x14ac:dyDescent="0.25">
      <c r="A560" s="76" t="s">
        <v>515</v>
      </c>
      <c r="B560" s="77" t="s">
        <v>781</v>
      </c>
      <c r="C560" s="78" t="s">
        <v>782</v>
      </c>
      <c r="D560" s="11">
        <v>9.7902079349489968E-2</v>
      </c>
      <c r="E560" s="12" t="s">
        <v>1475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2">
        <v>0</v>
      </c>
      <c r="L560" s="16">
        <v>2018</v>
      </c>
      <c r="M560" s="12">
        <v>0</v>
      </c>
      <c r="N560" s="43" t="s">
        <v>1476</v>
      </c>
      <c r="O560" s="21" t="s">
        <v>37</v>
      </c>
      <c r="P560" s="21" t="s">
        <v>37</v>
      </c>
      <c r="Q560" s="21" t="s">
        <v>37</v>
      </c>
      <c r="R560" s="21" t="s">
        <v>37</v>
      </c>
      <c r="S560" s="21" t="s">
        <v>37</v>
      </c>
      <c r="T560" s="21" t="s">
        <v>37</v>
      </c>
      <c r="U560" s="21" t="s">
        <v>37</v>
      </c>
      <c r="V560" s="35">
        <v>1</v>
      </c>
      <c r="W560" s="21" t="s">
        <v>37</v>
      </c>
      <c r="X560" s="21" t="s">
        <v>37</v>
      </c>
      <c r="Y560" s="21" t="s">
        <v>37</v>
      </c>
    </row>
    <row r="561" spans="1:25" ht="68.25" customHeight="1" x14ac:dyDescent="0.25">
      <c r="A561" s="76" t="s">
        <v>515</v>
      </c>
      <c r="B561" s="77" t="s">
        <v>783</v>
      </c>
      <c r="C561" s="78" t="s">
        <v>784</v>
      </c>
      <c r="D561" s="11">
        <v>9.7902079349489968E-2</v>
      </c>
      <c r="E561" s="12" t="s">
        <v>1475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2">
        <v>0</v>
      </c>
      <c r="L561" s="16">
        <v>2018</v>
      </c>
      <c r="M561" s="12">
        <v>0</v>
      </c>
      <c r="N561" s="43" t="s">
        <v>1476</v>
      </c>
      <c r="O561" s="21" t="s">
        <v>37</v>
      </c>
      <c r="P561" s="21" t="s">
        <v>37</v>
      </c>
      <c r="Q561" s="21" t="s">
        <v>37</v>
      </c>
      <c r="R561" s="21" t="s">
        <v>37</v>
      </c>
      <c r="S561" s="21" t="s">
        <v>37</v>
      </c>
      <c r="T561" s="21" t="s">
        <v>37</v>
      </c>
      <c r="U561" s="21" t="s">
        <v>37</v>
      </c>
      <c r="V561" s="35">
        <v>1</v>
      </c>
      <c r="W561" s="21" t="s">
        <v>37</v>
      </c>
      <c r="X561" s="21" t="s">
        <v>37</v>
      </c>
      <c r="Y561" s="21" t="s">
        <v>37</v>
      </c>
    </row>
    <row r="562" spans="1:25" ht="68.25" customHeight="1" x14ac:dyDescent="0.25">
      <c r="A562" s="76" t="s">
        <v>515</v>
      </c>
      <c r="B562" s="77" t="s">
        <v>785</v>
      </c>
      <c r="C562" s="78" t="s">
        <v>786</v>
      </c>
      <c r="D562" s="11">
        <v>0.19580415869897994</v>
      </c>
      <c r="E562" s="12" t="s">
        <v>1475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2">
        <v>0</v>
      </c>
      <c r="L562" s="16">
        <v>2018</v>
      </c>
      <c r="M562" s="12">
        <v>0</v>
      </c>
      <c r="N562" s="43" t="s">
        <v>1476</v>
      </c>
      <c r="O562" s="21" t="s">
        <v>37</v>
      </c>
      <c r="P562" s="21" t="s">
        <v>37</v>
      </c>
      <c r="Q562" s="21" t="s">
        <v>37</v>
      </c>
      <c r="R562" s="21" t="s">
        <v>37</v>
      </c>
      <c r="S562" s="21" t="s">
        <v>37</v>
      </c>
      <c r="T562" s="21" t="s">
        <v>37</v>
      </c>
      <c r="U562" s="21" t="s">
        <v>37</v>
      </c>
      <c r="V562" s="35">
        <v>2</v>
      </c>
      <c r="W562" s="21" t="s">
        <v>37</v>
      </c>
      <c r="X562" s="21" t="s">
        <v>37</v>
      </c>
      <c r="Y562" s="21" t="s">
        <v>37</v>
      </c>
    </row>
    <row r="563" spans="1:25" ht="68.25" customHeight="1" x14ac:dyDescent="0.25">
      <c r="A563" s="76" t="s">
        <v>515</v>
      </c>
      <c r="B563" s="77" t="s">
        <v>787</v>
      </c>
      <c r="C563" s="78" t="s">
        <v>788</v>
      </c>
      <c r="D563" s="11">
        <v>0.92853041294987992</v>
      </c>
      <c r="E563" s="12" t="s">
        <v>1475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2">
        <v>0</v>
      </c>
      <c r="L563" s="16">
        <v>2018</v>
      </c>
      <c r="M563" s="12">
        <v>0</v>
      </c>
      <c r="N563" s="43" t="s">
        <v>1478</v>
      </c>
      <c r="O563" s="21" t="s">
        <v>37</v>
      </c>
      <c r="P563" s="21" t="s">
        <v>37</v>
      </c>
      <c r="Q563" s="21" t="s">
        <v>37</v>
      </c>
      <c r="R563" s="21" t="s">
        <v>37</v>
      </c>
      <c r="S563" s="21" t="s">
        <v>37</v>
      </c>
      <c r="T563" s="21" t="s">
        <v>37</v>
      </c>
      <c r="U563" s="21" t="s">
        <v>37</v>
      </c>
      <c r="V563" s="35">
        <v>29</v>
      </c>
      <c r="W563" s="21" t="s">
        <v>37</v>
      </c>
      <c r="X563" s="21" t="s">
        <v>37</v>
      </c>
      <c r="Y563" s="21" t="s">
        <v>37</v>
      </c>
    </row>
    <row r="564" spans="1:25" ht="68.25" customHeight="1" x14ac:dyDescent="0.25">
      <c r="A564" s="76" t="s">
        <v>515</v>
      </c>
      <c r="B564" s="77" t="s">
        <v>789</v>
      </c>
      <c r="C564" s="78" t="s">
        <v>790</v>
      </c>
      <c r="D564" s="11">
        <v>0.14777672354639992</v>
      </c>
      <c r="E564" s="12" t="s">
        <v>1475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2">
        <v>0</v>
      </c>
      <c r="L564" s="16">
        <v>2018</v>
      </c>
      <c r="M564" s="12">
        <v>0</v>
      </c>
      <c r="N564" s="43" t="s">
        <v>1478</v>
      </c>
      <c r="O564" s="21" t="s">
        <v>37</v>
      </c>
      <c r="P564" s="21" t="s">
        <v>37</v>
      </c>
      <c r="Q564" s="21" t="s">
        <v>37</v>
      </c>
      <c r="R564" s="21" t="s">
        <v>37</v>
      </c>
      <c r="S564" s="21" t="s">
        <v>37</v>
      </c>
      <c r="T564" s="21" t="s">
        <v>37</v>
      </c>
      <c r="U564" s="21" t="s">
        <v>37</v>
      </c>
      <c r="V564" s="35">
        <v>4</v>
      </c>
      <c r="W564" s="21" t="s">
        <v>37</v>
      </c>
      <c r="X564" s="21" t="s">
        <v>37</v>
      </c>
      <c r="Y564" s="21" t="s">
        <v>37</v>
      </c>
    </row>
    <row r="565" spans="1:25" ht="68.25" customHeight="1" x14ac:dyDescent="0.25">
      <c r="A565" s="76" t="s">
        <v>515</v>
      </c>
      <c r="B565" s="77" t="s">
        <v>791</v>
      </c>
      <c r="C565" s="78" t="s">
        <v>792</v>
      </c>
      <c r="D565" s="11">
        <v>0.11083254265979996</v>
      </c>
      <c r="E565" s="12" t="s">
        <v>1475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2">
        <v>0</v>
      </c>
      <c r="L565" s="16">
        <v>2018</v>
      </c>
      <c r="M565" s="12">
        <v>0</v>
      </c>
      <c r="N565" s="43" t="s">
        <v>1478</v>
      </c>
      <c r="O565" s="21" t="s">
        <v>37</v>
      </c>
      <c r="P565" s="21" t="s">
        <v>37</v>
      </c>
      <c r="Q565" s="21" t="s">
        <v>37</v>
      </c>
      <c r="R565" s="21" t="s">
        <v>37</v>
      </c>
      <c r="S565" s="21" t="s">
        <v>37</v>
      </c>
      <c r="T565" s="21" t="s">
        <v>37</v>
      </c>
      <c r="U565" s="21" t="s">
        <v>37</v>
      </c>
      <c r="V565" s="35">
        <v>3</v>
      </c>
      <c r="W565" s="21" t="s">
        <v>37</v>
      </c>
      <c r="X565" s="21" t="s">
        <v>37</v>
      </c>
      <c r="Y565" s="21" t="s">
        <v>37</v>
      </c>
    </row>
    <row r="566" spans="1:25" ht="68.25" customHeight="1" x14ac:dyDescent="0.25">
      <c r="A566" s="76" t="s">
        <v>515</v>
      </c>
      <c r="B566" s="77" t="s">
        <v>1792</v>
      </c>
      <c r="C566" s="78" t="s">
        <v>1793</v>
      </c>
      <c r="D566" s="11">
        <v>0</v>
      </c>
      <c r="E566" s="12" t="s">
        <v>1475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2">
        <v>3.3734486103184333</v>
      </c>
      <c r="L566" s="16">
        <v>2018</v>
      </c>
      <c r="M566" s="12">
        <v>3.3734486103184333</v>
      </c>
      <c r="N566" s="43" t="s">
        <v>1478</v>
      </c>
      <c r="O566" s="21" t="s">
        <v>37</v>
      </c>
      <c r="P566" s="21" t="s">
        <v>37</v>
      </c>
      <c r="Q566" s="21" t="s">
        <v>37</v>
      </c>
      <c r="R566" s="21" t="s">
        <v>37</v>
      </c>
      <c r="S566" s="34">
        <v>4.4000000000000004</v>
      </c>
      <c r="T566" s="21" t="s">
        <v>37</v>
      </c>
      <c r="U566" s="21" t="s">
        <v>37</v>
      </c>
      <c r="V566" s="21" t="s">
        <v>37</v>
      </c>
      <c r="W566" s="21" t="s">
        <v>37</v>
      </c>
      <c r="X566" s="21" t="s">
        <v>37</v>
      </c>
      <c r="Y566" s="21" t="s">
        <v>37</v>
      </c>
    </row>
    <row r="567" spans="1:25" ht="68.25" customHeight="1" x14ac:dyDescent="0.25">
      <c r="A567" s="76" t="s">
        <v>515</v>
      </c>
      <c r="B567" s="77" t="s">
        <v>1794</v>
      </c>
      <c r="C567" s="78" t="s">
        <v>1795</v>
      </c>
      <c r="D567" s="11">
        <v>0</v>
      </c>
      <c r="E567" s="12" t="s">
        <v>1475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2">
        <v>3.5959986103184338</v>
      </c>
      <c r="L567" s="16">
        <v>2018</v>
      </c>
      <c r="M567" s="12">
        <v>3.5959986103184338</v>
      </c>
      <c r="N567" s="43" t="s">
        <v>1477</v>
      </c>
      <c r="O567" s="21" t="s">
        <v>37</v>
      </c>
      <c r="P567" s="21" t="s">
        <v>37</v>
      </c>
      <c r="Q567" s="21" t="s">
        <v>37</v>
      </c>
      <c r="R567" s="21" t="s">
        <v>37</v>
      </c>
      <c r="S567" s="34">
        <v>6.9</v>
      </c>
      <c r="T567" s="21" t="s">
        <v>37</v>
      </c>
      <c r="U567" s="21" t="s">
        <v>37</v>
      </c>
      <c r="V567" s="21" t="s">
        <v>37</v>
      </c>
      <c r="W567" s="21" t="s">
        <v>37</v>
      </c>
      <c r="X567" s="21" t="s">
        <v>37</v>
      </c>
      <c r="Y567" s="21" t="s">
        <v>37</v>
      </c>
    </row>
    <row r="568" spans="1:25" ht="68.25" customHeight="1" x14ac:dyDescent="0.25">
      <c r="A568" s="76" t="s">
        <v>515</v>
      </c>
      <c r="B568" s="77" t="s">
        <v>1924</v>
      </c>
      <c r="C568" s="78" t="s">
        <v>1926</v>
      </c>
      <c r="D568" s="11">
        <v>0</v>
      </c>
      <c r="E568" s="12" t="s">
        <v>1475</v>
      </c>
      <c r="F568" s="11">
        <v>1.3401142000000001</v>
      </c>
      <c r="G568" s="11">
        <v>0</v>
      </c>
      <c r="H568" s="11">
        <v>0</v>
      </c>
      <c r="I568" s="11">
        <v>0</v>
      </c>
      <c r="J568" s="11">
        <v>0</v>
      </c>
      <c r="K568" s="12">
        <v>1.1356900000000001</v>
      </c>
      <c r="L568" s="16">
        <v>2018</v>
      </c>
      <c r="M568" s="12">
        <v>0</v>
      </c>
      <c r="N568" s="43" t="s">
        <v>1957</v>
      </c>
      <c r="O568" s="21" t="s">
        <v>37</v>
      </c>
      <c r="P568" s="21" t="s">
        <v>37</v>
      </c>
      <c r="Q568" s="21" t="s">
        <v>37</v>
      </c>
      <c r="R568" s="21" t="s">
        <v>37</v>
      </c>
      <c r="S568" s="21" t="s">
        <v>37</v>
      </c>
      <c r="T568" s="21" t="s">
        <v>37</v>
      </c>
      <c r="U568" s="21" t="s">
        <v>37</v>
      </c>
      <c r="V568" s="21" t="s">
        <v>37</v>
      </c>
      <c r="W568" s="21" t="s">
        <v>37</v>
      </c>
      <c r="X568" s="21" t="s">
        <v>37</v>
      </c>
      <c r="Y568" s="21">
        <v>35</v>
      </c>
    </row>
    <row r="569" spans="1:25" ht="68.25" customHeight="1" x14ac:dyDescent="0.25">
      <c r="A569" s="76" t="s">
        <v>515</v>
      </c>
      <c r="B569" s="77" t="s">
        <v>1925</v>
      </c>
      <c r="C569" s="78" t="s">
        <v>1927</v>
      </c>
      <c r="D569" s="11">
        <v>0</v>
      </c>
      <c r="E569" s="12" t="s">
        <v>1475</v>
      </c>
      <c r="F569" s="11">
        <v>1.3401141999999997</v>
      </c>
      <c r="G569" s="11">
        <v>0</v>
      </c>
      <c r="H569" s="11">
        <v>0</v>
      </c>
      <c r="I569" s="11">
        <v>0</v>
      </c>
      <c r="J569" s="11">
        <v>0</v>
      </c>
      <c r="K569" s="12">
        <v>1.1356899999999999</v>
      </c>
      <c r="L569" s="16">
        <v>2018</v>
      </c>
      <c r="M569" s="12">
        <v>0</v>
      </c>
      <c r="N569" s="43" t="s">
        <v>1957</v>
      </c>
      <c r="O569" s="21" t="s">
        <v>37</v>
      </c>
      <c r="P569" s="21" t="s">
        <v>37</v>
      </c>
      <c r="Q569" s="21" t="s">
        <v>37</v>
      </c>
      <c r="R569" s="21" t="s">
        <v>37</v>
      </c>
      <c r="S569" s="21" t="s">
        <v>37</v>
      </c>
      <c r="T569" s="21" t="s">
        <v>37</v>
      </c>
      <c r="U569" s="21" t="s">
        <v>37</v>
      </c>
      <c r="V569" s="21" t="s">
        <v>37</v>
      </c>
      <c r="W569" s="21" t="s">
        <v>37</v>
      </c>
      <c r="X569" s="21" t="s">
        <v>37</v>
      </c>
      <c r="Y569" s="21">
        <v>25</v>
      </c>
    </row>
    <row r="570" spans="1:25" ht="68.25" customHeight="1" x14ac:dyDescent="0.25">
      <c r="A570" s="76" t="s">
        <v>515</v>
      </c>
      <c r="B570" s="77" t="s">
        <v>793</v>
      </c>
      <c r="C570" s="78" t="s">
        <v>794</v>
      </c>
      <c r="D570" s="11">
        <v>0.73084763200000002</v>
      </c>
      <c r="E570" s="12" t="s">
        <v>1475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2">
        <v>0</v>
      </c>
      <c r="L570" s="16">
        <v>2019</v>
      </c>
      <c r="M570" s="12">
        <v>0.32840000000000003</v>
      </c>
      <c r="N570" s="43" t="s">
        <v>1477</v>
      </c>
      <c r="O570" s="21" t="s">
        <v>37</v>
      </c>
      <c r="P570" s="21" t="s">
        <v>37</v>
      </c>
      <c r="Q570" s="21" t="s">
        <v>37</v>
      </c>
      <c r="R570" s="21" t="s">
        <v>37</v>
      </c>
      <c r="S570" s="21" t="s">
        <v>37</v>
      </c>
      <c r="T570" s="21" t="s">
        <v>37</v>
      </c>
      <c r="U570" s="21" t="s">
        <v>37</v>
      </c>
      <c r="V570" s="21" t="s">
        <v>37</v>
      </c>
      <c r="W570" s="21" t="s">
        <v>37</v>
      </c>
      <c r="X570" s="21" t="s">
        <v>37</v>
      </c>
      <c r="Y570" s="21" t="s">
        <v>37</v>
      </c>
    </row>
    <row r="571" spans="1:25" ht="68.25" customHeight="1" x14ac:dyDescent="0.25">
      <c r="A571" s="76" t="s">
        <v>515</v>
      </c>
      <c r="B571" s="77" t="s">
        <v>795</v>
      </c>
      <c r="C571" s="78" t="s">
        <v>796</v>
      </c>
      <c r="D571" s="11">
        <v>0.5846781056</v>
      </c>
      <c r="E571" s="12" t="s">
        <v>1475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2">
        <v>0</v>
      </c>
      <c r="L571" s="16">
        <v>2019</v>
      </c>
      <c r="M571" s="12">
        <v>0.26272000000000001</v>
      </c>
      <c r="N571" s="43" t="s">
        <v>1477</v>
      </c>
      <c r="O571" s="21" t="s">
        <v>37</v>
      </c>
      <c r="P571" s="21" t="s">
        <v>37</v>
      </c>
      <c r="Q571" s="21" t="s">
        <v>37</v>
      </c>
      <c r="R571" s="21" t="s">
        <v>37</v>
      </c>
      <c r="S571" s="21" t="s">
        <v>37</v>
      </c>
      <c r="T571" s="21" t="s">
        <v>37</v>
      </c>
      <c r="U571" s="21" t="s">
        <v>37</v>
      </c>
      <c r="V571" s="21" t="s">
        <v>37</v>
      </c>
      <c r="W571" s="21" t="s">
        <v>37</v>
      </c>
      <c r="X571" s="21" t="s">
        <v>37</v>
      </c>
      <c r="Y571" s="21" t="s">
        <v>37</v>
      </c>
    </row>
    <row r="572" spans="1:25" ht="68.25" customHeight="1" x14ac:dyDescent="0.25">
      <c r="A572" s="76" t="s">
        <v>515</v>
      </c>
      <c r="B572" s="77" t="s">
        <v>797</v>
      </c>
      <c r="C572" s="78" t="s">
        <v>798</v>
      </c>
      <c r="D572" s="11">
        <v>0.5846781056</v>
      </c>
      <c r="E572" s="12" t="s">
        <v>1475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2">
        <v>0</v>
      </c>
      <c r="L572" s="16">
        <v>2019</v>
      </c>
      <c r="M572" s="12">
        <v>0.26272000000000001</v>
      </c>
      <c r="N572" s="43" t="s">
        <v>1477</v>
      </c>
      <c r="O572" s="21" t="s">
        <v>37</v>
      </c>
      <c r="P572" s="21" t="s">
        <v>37</v>
      </c>
      <c r="Q572" s="21" t="s">
        <v>37</v>
      </c>
      <c r="R572" s="21" t="s">
        <v>37</v>
      </c>
      <c r="S572" s="21" t="s">
        <v>37</v>
      </c>
      <c r="T572" s="21" t="s">
        <v>37</v>
      </c>
      <c r="U572" s="21" t="s">
        <v>37</v>
      </c>
      <c r="V572" s="21" t="s">
        <v>37</v>
      </c>
      <c r="W572" s="21" t="s">
        <v>37</v>
      </c>
      <c r="X572" s="21" t="s">
        <v>37</v>
      </c>
      <c r="Y572" s="21" t="s">
        <v>37</v>
      </c>
    </row>
    <row r="573" spans="1:25" ht="68.25" customHeight="1" x14ac:dyDescent="0.25">
      <c r="A573" s="76" t="s">
        <v>515</v>
      </c>
      <c r="B573" s="77" t="s">
        <v>799</v>
      </c>
      <c r="C573" s="78" t="s">
        <v>800</v>
      </c>
      <c r="D573" s="11">
        <v>0.5846781056</v>
      </c>
      <c r="E573" s="12" t="s">
        <v>1475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2">
        <v>0</v>
      </c>
      <c r="L573" s="16">
        <v>2019</v>
      </c>
      <c r="M573" s="12">
        <v>0.26272000000000001</v>
      </c>
      <c r="N573" s="43" t="s">
        <v>1477</v>
      </c>
      <c r="O573" s="21" t="s">
        <v>37</v>
      </c>
      <c r="P573" s="21" t="s">
        <v>37</v>
      </c>
      <c r="Q573" s="21" t="s">
        <v>37</v>
      </c>
      <c r="R573" s="21" t="s">
        <v>37</v>
      </c>
      <c r="S573" s="21" t="s">
        <v>37</v>
      </c>
      <c r="T573" s="21" t="s">
        <v>37</v>
      </c>
      <c r="U573" s="21" t="s">
        <v>37</v>
      </c>
      <c r="V573" s="21" t="s">
        <v>37</v>
      </c>
      <c r="W573" s="21" t="s">
        <v>37</v>
      </c>
      <c r="X573" s="21" t="s">
        <v>37</v>
      </c>
      <c r="Y573" s="21" t="s">
        <v>37</v>
      </c>
    </row>
    <row r="574" spans="1:25" ht="68.25" customHeight="1" x14ac:dyDescent="0.25">
      <c r="A574" s="76" t="s">
        <v>515</v>
      </c>
      <c r="B574" s="77" t="s">
        <v>801</v>
      </c>
      <c r="C574" s="78" t="s">
        <v>802</v>
      </c>
      <c r="D574" s="11">
        <v>0.5846781056</v>
      </c>
      <c r="E574" s="12" t="s">
        <v>1475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2">
        <v>0</v>
      </c>
      <c r="L574" s="16">
        <v>2019</v>
      </c>
      <c r="M574" s="12">
        <v>0.26272000000000001</v>
      </c>
      <c r="N574" s="43" t="s">
        <v>1477</v>
      </c>
      <c r="O574" s="21" t="s">
        <v>37</v>
      </c>
      <c r="P574" s="21" t="s">
        <v>37</v>
      </c>
      <c r="Q574" s="21" t="s">
        <v>37</v>
      </c>
      <c r="R574" s="21" t="s">
        <v>37</v>
      </c>
      <c r="S574" s="21" t="s">
        <v>37</v>
      </c>
      <c r="T574" s="21" t="s">
        <v>37</v>
      </c>
      <c r="U574" s="21" t="s">
        <v>37</v>
      </c>
      <c r="V574" s="21" t="s">
        <v>37</v>
      </c>
      <c r="W574" s="21" t="s">
        <v>37</v>
      </c>
      <c r="X574" s="21" t="s">
        <v>37</v>
      </c>
      <c r="Y574" s="21" t="s">
        <v>37</v>
      </c>
    </row>
    <row r="575" spans="1:25" ht="68.25" customHeight="1" x14ac:dyDescent="0.25">
      <c r="A575" s="76" t="s">
        <v>515</v>
      </c>
      <c r="B575" s="77" t="s">
        <v>803</v>
      </c>
      <c r="C575" s="78" t="s">
        <v>804</v>
      </c>
      <c r="D575" s="11">
        <v>0.24035183999999996</v>
      </c>
      <c r="E575" s="12" t="s">
        <v>1475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2">
        <v>0</v>
      </c>
      <c r="L575" s="16">
        <v>2019</v>
      </c>
      <c r="M575" s="12">
        <v>0.108</v>
      </c>
      <c r="N575" s="43" t="s">
        <v>1477</v>
      </c>
      <c r="O575" s="21" t="s">
        <v>37</v>
      </c>
      <c r="P575" s="21" t="s">
        <v>37</v>
      </c>
      <c r="Q575" s="21" t="s">
        <v>37</v>
      </c>
      <c r="R575" s="21" t="s">
        <v>37</v>
      </c>
      <c r="S575" s="21" t="s">
        <v>37</v>
      </c>
      <c r="T575" s="21" t="s">
        <v>37</v>
      </c>
      <c r="U575" s="21" t="s">
        <v>37</v>
      </c>
      <c r="V575" s="21" t="s">
        <v>37</v>
      </c>
      <c r="W575" s="21" t="s">
        <v>37</v>
      </c>
      <c r="X575" s="21" t="s">
        <v>37</v>
      </c>
      <c r="Y575" s="21" t="s">
        <v>37</v>
      </c>
    </row>
    <row r="576" spans="1:25" ht="68.25" customHeight="1" x14ac:dyDescent="0.25">
      <c r="A576" s="76" t="s">
        <v>515</v>
      </c>
      <c r="B576" s="77" t="s">
        <v>805</v>
      </c>
      <c r="C576" s="78" t="s">
        <v>806</v>
      </c>
      <c r="D576" s="11">
        <v>0.24035183999999996</v>
      </c>
      <c r="E576" s="12" t="s">
        <v>1475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2">
        <v>0</v>
      </c>
      <c r="L576" s="16">
        <v>2019</v>
      </c>
      <c r="M576" s="12">
        <v>0.108</v>
      </c>
      <c r="N576" s="43" t="s">
        <v>1477</v>
      </c>
      <c r="O576" s="21" t="s">
        <v>37</v>
      </c>
      <c r="P576" s="21" t="s">
        <v>37</v>
      </c>
      <c r="Q576" s="21" t="s">
        <v>37</v>
      </c>
      <c r="R576" s="21" t="s">
        <v>37</v>
      </c>
      <c r="S576" s="21" t="s">
        <v>37</v>
      </c>
      <c r="T576" s="21" t="s">
        <v>37</v>
      </c>
      <c r="U576" s="21" t="s">
        <v>37</v>
      </c>
      <c r="V576" s="21" t="s">
        <v>37</v>
      </c>
      <c r="W576" s="21" t="s">
        <v>37</v>
      </c>
      <c r="X576" s="21" t="s">
        <v>37</v>
      </c>
      <c r="Y576" s="21" t="s">
        <v>37</v>
      </c>
    </row>
    <row r="577" spans="1:25" ht="68.25" customHeight="1" x14ac:dyDescent="0.25">
      <c r="A577" s="76" t="s">
        <v>515</v>
      </c>
      <c r="B577" s="77" t="s">
        <v>807</v>
      </c>
      <c r="C577" s="78" t="s">
        <v>808</v>
      </c>
      <c r="D577" s="11">
        <v>0.24035183999999996</v>
      </c>
      <c r="E577" s="12" t="s">
        <v>1475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2">
        <v>0</v>
      </c>
      <c r="L577" s="16">
        <v>2019</v>
      </c>
      <c r="M577" s="12">
        <v>0.108</v>
      </c>
      <c r="N577" s="43" t="s">
        <v>1477</v>
      </c>
      <c r="O577" s="21" t="s">
        <v>37</v>
      </c>
      <c r="P577" s="21" t="s">
        <v>37</v>
      </c>
      <c r="Q577" s="21" t="s">
        <v>37</v>
      </c>
      <c r="R577" s="21" t="s">
        <v>37</v>
      </c>
      <c r="S577" s="21" t="s">
        <v>37</v>
      </c>
      <c r="T577" s="21" t="s">
        <v>37</v>
      </c>
      <c r="U577" s="21" t="s">
        <v>37</v>
      </c>
      <c r="V577" s="21" t="s">
        <v>37</v>
      </c>
      <c r="W577" s="21" t="s">
        <v>37</v>
      </c>
      <c r="X577" s="21" t="s">
        <v>37</v>
      </c>
      <c r="Y577" s="21" t="s">
        <v>37</v>
      </c>
    </row>
    <row r="578" spans="1:25" ht="68.25" customHeight="1" x14ac:dyDescent="0.25">
      <c r="A578" s="76" t="s">
        <v>515</v>
      </c>
      <c r="B578" s="77" t="s">
        <v>809</v>
      </c>
      <c r="C578" s="78" t="s">
        <v>810</v>
      </c>
      <c r="D578" s="11">
        <v>0.36052775999999992</v>
      </c>
      <c r="E578" s="12" t="s">
        <v>1475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2">
        <v>0</v>
      </c>
      <c r="L578" s="16">
        <v>2019</v>
      </c>
      <c r="M578" s="12">
        <v>0.16200000000000001</v>
      </c>
      <c r="N578" s="43" t="s">
        <v>1477</v>
      </c>
      <c r="O578" s="21" t="s">
        <v>37</v>
      </c>
      <c r="P578" s="21" t="s">
        <v>37</v>
      </c>
      <c r="Q578" s="21" t="s">
        <v>37</v>
      </c>
      <c r="R578" s="21" t="s">
        <v>37</v>
      </c>
      <c r="S578" s="21" t="s">
        <v>37</v>
      </c>
      <c r="T578" s="21" t="s">
        <v>37</v>
      </c>
      <c r="U578" s="21" t="s">
        <v>37</v>
      </c>
      <c r="V578" s="21" t="s">
        <v>37</v>
      </c>
      <c r="W578" s="21" t="s">
        <v>37</v>
      </c>
      <c r="X578" s="21" t="s">
        <v>37</v>
      </c>
      <c r="Y578" s="21" t="s">
        <v>37</v>
      </c>
    </row>
    <row r="579" spans="1:25" ht="68.25" customHeight="1" x14ac:dyDescent="0.25">
      <c r="A579" s="76" t="s">
        <v>515</v>
      </c>
      <c r="B579" s="77" t="s">
        <v>811</v>
      </c>
      <c r="C579" s="78" t="s">
        <v>812</v>
      </c>
      <c r="D579" s="11">
        <v>0.36052775999999992</v>
      </c>
      <c r="E579" s="12" t="s">
        <v>1475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2">
        <v>0</v>
      </c>
      <c r="L579" s="16">
        <v>2019</v>
      </c>
      <c r="M579" s="12">
        <v>0.16200000000000001</v>
      </c>
      <c r="N579" s="43" t="s">
        <v>1477</v>
      </c>
      <c r="O579" s="21" t="s">
        <v>37</v>
      </c>
      <c r="P579" s="21" t="s">
        <v>37</v>
      </c>
      <c r="Q579" s="21" t="s">
        <v>37</v>
      </c>
      <c r="R579" s="21" t="s">
        <v>37</v>
      </c>
      <c r="S579" s="21" t="s">
        <v>37</v>
      </c>
      <c r="T579" s="21" t="s">
        <v>37</v>
      </c>
      <c r="U579" s="21" t="s">
        <v>37</v>
      </c>
      <c r="V579" s="21" t="s">
        <v>37</v>
      </c>
      <c r="W579" s="21" t="s">
        <v>37</v>
      </c>
      <c r="X579" s="21" t="s">
        <v>37</v>
      </c>
      <c r="Y579" s="21" t="s">
        <v>37</v>
      </c>
    </row>
    <row r="580" spans="1:25" ht="68.25" customHeight="1" x14ac:dyDescent="0.25">
      <c r="A580" s="76" t="s">
        <v>515</v>
      </c>
      <c r="B580" s="77" t="s">
        <v>813</v>
      </c>
      <c r="C580" s="78" t="s">
        <v>814</v>
      </c>
      <c r="D580" s="11">
        <v>0.60087959999999974</v>
      </c>
      <c r="E580" s="12" t="s">
        <v>1475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2">
        <v>0</v>
      </c>
      <c r="L580" s="16">
        <v>2019</v>
      </c>
      <c r="M580" s="12">
        <v>0.27</v>
      </c>
      <c r="N580" s="43" t="s">
        <v>1477</v>
      </c>
      <c r="O580" s="21" t="s">
        <v>37</v>
      </c>
      <c r="P580" s="21" t="s">
        <v>37</v>
      </c>
      <c r="Q580" s="21" t="s">
        <v>37</v>
      </c>
      <c r="R580" s="21" t="s">
        <v>37</v>
      </c>
      <c r="S580" s="21" t="s">
        <v>37</v>
      </c>
      <c r="T580" s="21" t="s">
        <v>37</v>
      </c>
      <c r="U580" s="21" t="s">
        <v>37</v>
      </c>
      <c r="V580" s="21" t="s">
        <v>37</v>
      </c>
      <c r="W580" s="21" t="s">
        <v>37</v>
      </c>
      <c r="X580" s="21" t="s">
        <v>37</v>
      </c>
      <c r="Y580" s="21" t="s">
        <v>37</v>
      </c>
    </row>
    <row r="581" spans="1:25" ht="68.25" customHeight="1" x14ac:dyDescent="0.25">
      <c r="A581" s="76" t="s">
        <v>515</v>
      </c>
      <c r="B581" s="77" t="s">
        <v>815</v>
      </c>
      <c r="C581" s="78" t="s">
        <v>816</v>
      </c>
      <c r="D581" s="11">
        <v>0.36052775999999992</v>
      </c>
      <c r="E581" s="12" t="s">
        <v>1475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2">
        <v>0</v>
      </c>
      <c r="L581" s="16">
        <v>2019</v>
      </c>
      <c r="M581" s="12">
        <v>0.16200000000000001</v>
      </c>
      <c r="N581" s="43" t="s">
        <v>1477</v>
      </c>
      <c r="O581" s="21" t="s">
        <v>37</v>
      </c>
      <c r="P581" s="21" t="s">
        <v>37</v>
      </c>
      <c r="Q581" s="21" t="s">
        <v>37</v>
      </c>
      <c r="R581" s="21" t="s">
        <v>37</v>
      </c>
      <c r="S581" s="21" t="s">
        <v>37</v>
      </c>
      <c r="T581" s="21" t="s">
        <v>37</v>
      </c>
      <c r="U581" s="21" t="s">
        <v>37</v>
      </c>
      <c r="V581" s="21" t="s">
        <v>37</v>
      </c>
      <c r="W581" s="21" t="s">
        <v>37</v>
      </c>
      <c r="X581" s="21" t="s">
        <v>37</v>
      </c>
      <c r="Y581" s="21" t="s">
        <v>37</v>
      </c>
    </row>
    <row r="582" spans="1:25" ht="68.25" customHeight="1" x14ac:dyDescent="0.25">
      <c r="A582" s="76" t="s">
        <v>515</v>
      </c>
      <c r="B582" s="77" t="s">
        <v>817</v>
      </c>
      <c r="C582" s="78" t="s">
        <v>818</v>
      </c>
      <c r="D582" s="11">
        <v>0.60087959999999974</v>
      </c>
      <c r="E582" s="12" t="s">
        <v>1475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2">
        <v>0</v>
      </c>
      <c r="L582" s="16">
        <v>2019</v>
      </c>
      <c r="M582" s="12">
        <v>0.27</v>
      </c>
      <c r="N582" s="43" t="s">
        <v>1477</v>
      </c>
      <c r="O582" s="21" t="s">
        <v>37</v>
      </c>
      <c r="P582" s="21" t="s">
        <v>37</v>
      </c>
      <c r="Q582" s="21" t="s">
        <v>37</v>
      </c>
      <c r="R582" s="21" t="s">
        <v>37</v>
      </c>
      <c r="S582" s="21" t="s">
        <v>37</v>
      </c>
      <c r="T582" s="21" t="s">
        <v>37</v>
      </c>
      <c r="U582" s="21" t="s">
        <v>37</v>
      </c>
      <c r="V582" s="21" t="s">
        <v>37</v>
      </c>
      <c r="W582" s="21" t="s">
        <v>37</v>
      </c>
      <c r="X582" s="21" t="s">
        <v>37</v>
      </c>
      <c r="Y582" s="21" t="s">
        <v>37</v>
      </c>
    </row>
    <row r="583" spans="1:25" ht="68.25" customHeight="1" x14ac:dyDescent="0.25">
      <c r="A583" s="76" t="s">
        <v>515</v>
      </c>
      <c r="B583" s="77" t="s">
        <v>819</v>
      </c>
      <c r="C583" s="78" t="s">
        <v>820</v>
      </c>
      <c r="D583" s="11">
        <v>10.882218868399997</v>
      </c>
      <c r="E583" s="12" t="s">
        <v>1475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2">
        <v>0</v>
      </c>
      <c r="L583" s="16">
        <v>2019</v>
      </c>
      <c r="M583" s="12">
        <v>4.8898299999999999</v>
      </c>
      <c r="N583" s="43" t="s">
        <v>1477</v>
      </c>
      <c r="O583" s="21" t="s">
        <v>37</v>
      </c>
      <c r="P583" s="21" t="s">
        <v>37</v>
      </c>
      <c r="Q583" s="21" t="s">
        <v>37</v>
      </c>
      <c r="R583" s="21" t="s">
        <v>37</v>
      </c>
      <c r="S583" s="21" t="s">
        <v>37</v>
      </c>
      <c r="T583" s="21" t="s">
        <v>37</v>
      </c>
      <c r="U583" s="21" t="s">
        <v>37</v>
      </c>
      <c r="V583" s="21" t="s">
        <v>37</v>
      </c>
      <c r="W583" s="21" t="s">
        <v>37</v>
      </c>
      <c r="X583" s="21" t="s">
        <v>37</v>
      </c>
      <c r="Y583" s="21" t="s">
        <v>37</v>
      </c>
    </row>
    <row r="584" spans="1:25" ht="68.25" customHeight="1" x14ac:dyDescent="0.25">
      <c r="A584" s="76" t="s">
        <v>515</v>
      </c>
      <c r="B584" s="77" t="s">
        <v>821</v>
      </c>
      <c r="C584" s="78" t="s">
        <v>822</v>
      </c>
      <c r="D584" s="11">
        <v>10.882218868399997</v>
      </c>
      <c r="E584" s="12" t="s">
        <v>1475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2">
        <v>0</v>
      </c>
      <c r="L584" s="16">
        <v>2019</v>
      </c>
      <c r="M584" s="12">
        <v>4.8898299999999999</v>
      </c>
      <c r="N584" s="43" t="s">
        <v>1477</v>
      </c>
      <c r="O584" s="21" t="s">
        <v>37</v>
      </c>
      <c r="P584" s="21" t="s">
        <v>37</v>
      </c>
      <c r="Q584" s="21" t="s">
        <v>37</v>
      </c>
      <c r="R584" s="21" t="s">
        <v>37</v>
      </c>
      <c r="S584" s="21" t="s">
        <v>37</v>
      </c>
      <c r="T584" s="21" t="s">
        <v>37</v>
      </c>
      <c r="U584" s="21" t="s">
        <v>37</v>
      </c>
      <c r="V584" s="21" t="s">
        <v>37</v>
      </c>
      <c r="W584" s="21" t="s">
        <v>37</v>
      </c>
      <c r="X584" s="21" t="s">
        <v>37</v>
      </c>
      <c r="Y584" s="21" t="s">
        <v>37</v>
      </c>
    </row>
    <row r="585" spans="1:25" ht="68.25" customHeight="1" x14ac:dyDescent="0.25">
      <c r="A585" s="76" t="s">
        <v>515</v>
      </c>
      <c r="B585" s="77" t="s">
        <v>823</v>
      </c>
      <c r="C585" s="78" t="s">
        <v>824</v>
      </c>
      <c r="D585" s="11">
        <v>14.126145280799996</v>
      </c>
      <c r="E585" s="12" t="s">
        <v>1475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2">
        <v>0</v>
      </c>
      <c r="L585" s="16">
        <v>2019</v>
      </c>
      <c r="M585" s="12">
        <v>6.3474600000000008</v>
      </c>
      <c r="N585" s="43" t="s">
        <v>1477</v>
      </c>
      <c r="O585" s="21" t="s">
        <v>37</v>
      </c>
      <c r="P585" s="21" t="s">
        <v>37</v>
      </c>
      <c r="Q585" s="21" t="s">
        <v>37</v>
      </c>
      <c r="R585" s="21" t="s">
        <v>37</v>
      </c>
      <c r="S585" s="21" t="s">
        <v>37</v>
      </c>
      <c r="T585" s="21" t="s">
        <v>37</v>
      </c>
      <c r="U585" s="21" t="s">
        <v>37</v>
      </c>
      <c r="V585" s="21" t="s">
        <v>37</v>
      </c>
      <c r="W585" s="21" t="s">
        <v>37</v>
      </c>
      <c r="X585" s="21" t="s">
        <v>37</v>
      </c>
      <c r="Y585" s="21" t="s">
        <v>37</v>
      </c>
    </row>
    <row r="586" spans="1:25" ht="68.25" customHeight="1" x14ac:dyDescent="0.25">
      <c r="A586" s="76" t="s">
        <v>515</v>
      </c>
      <c r="B586" s="77" t="s">
        <v>825</v>
      </c>
      <c r="C586" s="78" t="s">
        <v>826</v>
      </c>
      <c r="D586" s="11">
        <v>11.957236982399998</v>
      </c>
      <c r="E586" s="12" t="s">
        <v>1475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2">
        <v>0</v>
      </c>
      <c r="L586" s="16">
        <v>2019</v>
      </c>
      <c r="M586" s="12">
        <v>5.3728800000000003</v>
      </c>
      <c r="N586" s="43" t="s">
        <v>1477</v>
      </c>
      <c r="O586" s="21" t="s">
        <v>37</v>
      </c>
      <c r="P586" s="21" t="s">
        <v>37</v>
      </c>
      <c r="Q586" s="21" t="s">
        <v>37</v>
      </c>
      <c r="R586" s="21" t="s">
        <v>37</v>
      </c>
      <c r="S586" s="21" t="s">
        <v>37</v>
      </c>
      <c r="T586" s="21" t="s">
        <v>37</v>
      </c>
      <c r="U586" s="21" t="s">
        <v>37</v>
      </c>
      <c r="V586" s="21" t="s">
        <v>37</v>
      </c>
      <c r="W586" s="21" t="s">
        <v>37</v>
      </c>
      <c r="X586" s="21" t="s">
        <v>37</v>
      </c>
      <c r="Y586" s="21" t="s">
        <v>37</v>
      </c>
    </row>
    <row r="587" spans="1:25" ht="68.25" customHeight="1" x14ac:dyDescent="0.25">
      <c r="A587" s="76" t="s">
        <v>515</v>
      </c>
      <c r="B587" s="77" t="s">
        <v>827</v>
      </c>
      <c r="C587" s="78" t="s">
        <v>828</v>
      </c>
      <c r="D587" s="11">
        <v>0.74193052239999979</v>
      </c>
      <c r="E587" s="12" t="s">
        <v>1475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2">
        <v>0</v>
      </c>
      <c r="L587" s="16">
        <v>2019</v>
      </c>
      <c r="M587" s="12">
        <v>0.33338000000000007</v>
      </c>
      <c r="N587" s="43" t="s">
        <v>1477</v>
      </c>
      <c r="O587" s="21" t="s">
        <v>37</v>
      </c>
      <c r="P587" s="21" t="s">
        <v>37</v>
      </c>
      <c r="Q587" s="21" t="s">
        <v>37</v>
      </c>
      <c r="R587" s="21" t="s">
        <v>37</v>
      </c>
      <c r="S587" s="21" t="s">
        <v>37</v>
      </c>
      <c r="T587" s="21" t="s">
        <v>37</v>
      </c>
      <c r="U587" s="21" t="s">
        <v>37</v>
      </c>
      <c r="V587" s="21" t="s">
        <v>37</v>
      </c>
      <c r="W587" s="21" t="s">
        <v>37</v>
      </c>
      <c r="X587" s="21" t="s">
        <v>37</v>
      </c>
      <c r="Y587" s="21" t="s">
        <v>37</v>
      </c>
    </row>
    <row r="588" spans="1:25" ht="68.25" customHeight="1" x14ac:dyDescent="0.25">
      <c r="A588" s="76" t="s">
        <v>515</v>
      </c>
      <c r="B588" s="77" t="s">
        <v>829</v>
      </c>
      <c r="C588" s="78" t="s">
        <v>830</v>
      </c>
      <c r="D588" s="11">
        <v>0.74193052239999979</v>
      </c>
      <c r="E588" s="12" t="s">
        <v>1475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2">
        <v>0</v>
      </c>
      <c r="L588" s="16">
        <v>2019</v>
      </c>
      <c r="M588" s="12">
        <v>0.33338000000000007</v>
      </c>
      <c r="N588" s="43" t="s">
        <v>1477</v>
      </c>
      <c r="O588" s="21" t="s">
        <v>37</v>
      </c>
      <c r="P588" s="21" t="s">
        <v>37</v>
      </c>
      <c r="Q588" s="21" t="s">
        <v>37</v>
      </c>
      <c r="R588" s="21" t="s">
        <v>37</v>
      </c>
      <c r="S588" s="21" t="s">
        <v>37</v>
      </c>
      <c r="T588" s="21" t="s">
        <v>37</v>
      </c>
      <c r="U588" s="21" t="s">
        <v>37</v>
      </c>
      <c r="V588" s="21" t="s">
        <v>37</v>
      </c>
      <c r="W588" s="21" t="s">
        <v>37</v>
      </c>
      <c r="X588" s="21" t="s">
        <v>37</v>
      </c>
      <c r="Y588" s="21" t="s">
        <v>37</v>
      </c>
    </row>
    <row r="589" spans="1:25" ht="68.25" customHeight="1" x14ac:dyDescent="0.25">
      <c r="A589" s="76" t="s">
        <v>515</v>
      </c>
      <c r="B589" s="77" t="s">
        <v>831</v>
      </c>
      <c r="C589" s="78" t="s">
        <v>832</v>
      </c>
      <c r="D589" s="11">
        <v>0.74193052239999979</v>
      </c>
      <c r="E589" s="12" t="s">
        <v>1475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2">
        <v>0</v>
      </c>
      <c r="L589" s="16">
        <v>2019</v>
      </c>
      <c r="M589" s="12">
        <v>0.33338000000000007</v>
      </c>
      <c r="N589" s="43" t="s">
        <v>1477</v>
      </c>
      <c r="O589" s="21" t="s">
        <v>37</v>
      </c>
      <c r="P589" s="21" t="s">
        <v>37</v>
      </c>
      <c r="Q589" s="21" t="s">
        <v>37</v>
      </c>
      <c r="R589" s="21" t="s">
        <v>37</v>
      </c>
      <c r="S589" s="21" t="s">
        <v>37</v>
      </c>
      <c r="T589" s="21" t="s">
        <v>37</v>
      </c>
      <c r="U589" s="21" t="s">
        <v>37</v>
      </c>
      <c r="V589" s="21" t="s">
        <v>37</v>
      </c>
      <c r="W589" s="21" t="s">
        <v>37</v>
      </c>
      <c r="X589" s="21" t="s">
        <v>37</v>
      </c>
      <c r="Y589" s="21" t="s">
        <v>37</v>
      </c>
    </row>
    <row r="590" spans="1:25" ht="68.25" customHeight="1" x14ac:dyDescent="0.25">
      <c r="A590" s="76"/>
      <c r="B590" s="77" t="s">
        <v>833</v>
      </c>
      <c r="C590" s="78" t="s">
        <v>834</v>
      </c>
      <c r="D590" s="11">
        <v>0.74193052239999979</v>
      </c>
      <c r="E590" s="12" t="s">
        <v>1475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2">
        <v>0</v>
      </c>
      <c r="L590" s="16">
        <v>2019</v>
      </c>
      <c r="M590" s="12">
        <v>0.33338000000000007</v>
      </c>
      <c r="N590" s="43" t="s">
        <v>1477</v>
      </c>
      <c r="O590" s="21" t="s">
        <v>37</v>
      </c>
      <c r="P590" s="21" t="s">
        <v>37</v>
      </c>
      <c r="Q590" s="21" t="s">
        <v>37</v>
      </c>
      <c r="R590" s="21" t="s">
        <v>37</v>
      </c>
      <c r="S590" s="21" t="s">
        <v>37</v>
      </c>
      <c r="T590" s="21" t="s">
        <v>37</v>
      </c>
      <c r="U590" s="21" t="s">
        <v>37</v>
      </c>
      <c r="V590" s="21" t="s">
        <v>37</v>
      </c>
      <c r="W590" s="21" t="s">
        <v>37</v>
      </c>
      <c r="X590" s="21" t="s">
        <v>37</v>
      </c>
      <c r="Y590" s="21" t="s">
        <v>37</v>
      </c>
    </row>
    <row r="591" spans="1:25" ht="68.25" customHeight="1" x14ac:dyDescent="0.25">
      <c r="A591" s="76" t="s">
        <v>515</v>
      </c>
      <c r="B591" s="77" t="s">
        <v>835</v>
      </c>
      <c r="C591" s="78" t="s">
        <v>836</v>
      </c>
      <c r="D591" s="11">
        <v>0.74193052239999979</v>
      </c>
      <c r="E591" s="12" t="s">
        <v>1475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2">
        <v>0</v>
      </c>
      <c r="L591" s="16">
        <v>2019</v>
      </c>
      <c r="M591" s="12">
        <v>0.33338000000000007</v>
      </c>
      <c r="N591" s="43" t="s">
        <v>1477</v>
      </c>
      <c r="O591" s="21" t="s">
        <v>37</v>
      </c>
      <c r="P591" s="21" t="s">
        <v>37</v>
      </c>
      <c r="Q591" s="21" t="s">
        <v>37</v>
      </c>
      <c r="R591" s="21" t="s">
        <v>37</v>
      </c>
      <c r="S591" s="21" t="s">
        <v>37</v>
      </c>
      <c r="T591" s="21" t="s">
        <v>37</v>
      </c>
      <c r="U591" s="21" t="s">
        <v>37</v>
      </c>
      <c r="V591" s="21" t="s">
        <v>37</v>
      </c>
      <c r="W591" s="21" t="s">
        <v>37</v>
      </c>
      <c r="X591" s="21" t="s">
        <v>37</v>
      </c>
      <c r="Y591" s="21" t="s">
        <v>37</v>
      </c>
    </row>
    <row r="592" spans="1:25" ht="68.25" customHeight="1" x14ac:dyDescent="0.25">
      <c r="A592" s="76"/>
      <c r="B592" s="77" t="s">
        <v>837</v>
      </c>
      <c r="C592" s="78" t="s">
        <v>838</v>
      </c>
      <c r="D592" s="11">
        <v>1.1128957835999997</v>
      </c>
      <c r="E592" s="12" t="s">
        <v>1475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2">
        <v>0</v>
      </c>
      <c r="L592" s="16">
        <v>2019</v>
      </c>
      <c r="M592" s="12">
        <v>0.50007000000000001</v>
      </c>
      <c r="N592" s="43" t="s">
        <v>1477</v>
      </c>
      <c r="O592" s="21" t="s">
        <v>37</v>
      </c>
      <c r="P592" s="21" t="s">
        <v>37</v>
      </c>
      <c r="Q592" s="21" t="s">
        <v>37</v>
      </c>
      <c r="R592" s="21" t="s">
        <v>37</v>
      </c>
      <c r="S592" s="21" t="s">
        <v>37</v>
      </c>
      <c r="T592" s="21" t="s">
        <v>37</v>
      </c>
      <c r="U592" s="21" t="s">
        <v>37</v>
      </c>
      <c r="V592" s="21" t="s">
        <v>37</v>
      </c>
      <c r="W592" s="21" t="s">
        <v>37</v>
      </c>
      <c r="X592" s="21" t="s">
        <v>37</v>
      </c>
      <c r="Y592" s="21" t="s">
        <v>37</v>
      </c>
    </row>
    <row r="593" spans="1:25" ht="68.25" customHeight="1" x14ac:dyDescent="0.25">
      <c r="A593" s="76" t="s">
        <v>515</v>
      </c>
      <c r="B593" s="77" t="s">
        <v>839</v>
      </c>
      <c r="C593" s="78" t="s">
        <v>840</v>
      </c>
      <c r="D593" s="11">
        <v>0.74193052239999979</v>
      </c>
      <c r="E593" s="12" t="s">
        <v>1475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2">
        <v>0</v>
      </c>
      <c r="L593" s="16">
        <v>2019</v>
      </c>
      <c r="M593" s="12">
        <v>0.33338000000000007</v>
      </c>
      <c r="N593" s="43" t="s">
        <v>1477</v>
      </c>
      <c r="O593" s="21" t="s">
        <v>37</v>
      </c>
      <c r="P593" s="21" t="s">
        <v>37</v>
      </c>
      <c r="Q593" s="21" t="s">
        <v>37</v>
      </c>
      <c r="R593" s="21" t="s">
        <v>37</v>
      </c>
      <c r="S593" s="21" t="s">
        <v>37</v>
      </c>
      <c r="T593" s="21" t="s">
        <v>37</v>
      </c>
      <c r="U593" s="21" t="s">
        <v>37</v>
      </c>
      <c r="V593" s="21" t="s">
        <v>37</v>
      </c>
      <c r="W593" s="21" t="s">
        <v>37</v>
      </c>
      <c r="X593" s="21" t="s">
        <v>37</v>
      </c>
      <c r="Y593" s="21" t="s">
        <v>37</v>
      </c>
    </row>
    <row r="594" spans="1:25" ht="68.25" customHeight="1" x14ac:dyDescent="0.25">
      <c r="A594" s="76" t="s">
        <v>515</v>
      </c>
      <c r="B594" s="77" t="s">
        <v>841</v>
      </c>
      <c r="C594" s="78" t="s">
        <v>842</v>
      </c>
      <c r="D594" s="11">
        <v>0.10250347707891598</v>
      </c>
      <c r="E594" s="12" t="s">
        <v>1475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2">
        <v>0</v>
      </c>
      <c r="L594" s="16">
        <v>2019</v>
      </c>
      <c r="M594" s="12">
        <v>4.6059042129750004E-2</v>
      </c>
      <c r="N594" s="43" t="s">
        <v>37</v>
      </c>
      <c r="O594" s="21" t="s">
        <v>37</v>
      </c>
      <c r="P594" s="21" t="s">
        <v>37</v>
      </c>
      <c r="Q594" s="21" t="s">
        <v>37</v>
      </c>
      <c r="R594" s="21" t="s">
        <v>37</v>
      </c>
      <c r="S594" s="21" t="s">
        <v>37</v>
      </c>
      <c r="T594" s="21" t="s">
        <v>37</v>
      </c>
      <c r="U594" s="21" t="s">
        <v>37</v>
      </c>
      <c r="V594" s="21" t="s">
        <v>37</v>
      </c>
      <c r="W594" s="21" t="s">
        <v>37</v>
      </c>
      <c r="X594" s="21" t="s">
        <v>37</v>
      </c>
      <c r="Y594" s="21" t="s">
        <v>37</v>
      </c>
    </row>
    <row r="595" spans="1:25" ht="68.25" customHeight="1" x14ac:dyDescent="0.25">
      <c r="A595" s="76" t="s">
        <v>515</v>
      </c>
      <c r="B595" s="77" t="s">
        <v>843</v>
      </c>
      <c r="C595" s="78" t="s">
        <v>844</v>
      </c>
      <c r="D595" s="11">
        <v>0.20500695415783196</v>
      </c>
      <c r="E595" s="12" t="s">
        <v>1475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2">
        <v>0</v>
      </c>
      <c r="L595" s="16">
        <v>2019</v>
      </c>
      <c r="M595" s="12">
        <v>9.2118084259500008E-2</v>
      </c>
      <c r="N595" s="43" t="s">
        <v>1477</v>
      </c>
      <c r="O595" s="21" t="s">
        <v>37</v>
      </c>
      <c r="P595" s="21" t="s">
        <v>37</v>
      </c>
      <c r="Q595" s="21" t="s">
        <v>37</v>
      </c>
      <c r="R595" s="21" t="s">
        <v>37</v>
      </c>
      <c r="S595" s="21" t="s">
        <v>37</v>
      </c>
      <c r="T595" s="21" t="s">
        <v>37</v>
      </c>
      <c r="U595" s="21" t="s">
        <v>37</v>
      </c>
      <c r="V595" s="21" t="s">
        <v>37</v>
      </c>
      <c r="W595" s="21" t="s">
        <v>37</v>
      </c>
      <c r="X595" s="21" t="s">
        <v>37</v>
      </c>
      <c r="Y595" s="21" t="s">
        <v>37</v>
      </c>
    </row>
    <row r="596" spans="1:25" ht="68.25" customHeight="1" x14ac:dyDescent="0.25">
      <c r="A596" s="76" t="s">
        <v>515</v>
      </c>
      <c r="B596" s="77" t="s">
        <v>845</v>
      </c>
      <c r="C596" s="78" t="s">
        <v>846</v>
      </c>
      <c r="D596" s="11">
        <v>0.20500695415783196</v>
      </c>
      <c r="E596" s="12" t="s">
        <v>1475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2">
        <v>0</v>
      </c>
      <c r="L596" s="16">
        <v>2019</v>
      </c>
      <c r="M596" s="12">
        <v>9.2118084259500008E-2</v>
      </c>
      <c r="N596" s="43" t="s">
        <v>1477</v>
      </c>
      <c r="O596" s="21" t="s">
        <v>37</v>
      </c>
      <c r="P596" s="21" t="s">
        <v>37</v>
      </c>
      <c r="Q596" s="21" t="s">
        <v>37</v>
      </c>
      <c r="R596" s="21" t="s">
        <v>37</v>
      </c>
      <c r="S596" s="21" t="s">
        <v>37</v>
      </c>
      <c r="T596" s="21" t="s">
        <v>37</v>
      </c>
      <c r="U596" s="21" t="s">
        <v>37</v>
      </c>
      <c r="V596" s="21" t="s">
        <v>37</v>
      </c>
      <c r="W596" s="21" t="s">
        <v>37</v>
      </c>
      <c r="X596" s="21" t="s">
        <v>37</v>
      </c>
      <c r="Y596" s="21" t="s">
        <v>37</v>
      </c>
    </row>
    <row r="597" spans="1:25" ht="68.25" customHeight="1" x14ac:dyDescent="0.25">
      <c r="A597" s="76" t="s">
        <v>515</v>
      </c>
      <c r="B597" s="77" t="s">
        <v>847</v>
      </c>
      <c r="C597" s="78" t="s">
        <v>848</v>
      </c>
      <c r="D597" s="11">
        <v>0.10250347707891598</v>
      </c>
      <c r="E597" s="12" t="s">
        <v>1475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2">
        <v>0</v>
      </c>
      <c r="L597" s="16">
        <v>2019</v>
      </c>
      <c r="M597" s="12">
        <v>4.6059042129750004E-2</v>
      </c>
      <c r="N597" s="43" t="s">
        <v>1477</v>
      </c>
      <c r="O597" s="21" t="s">
        <v>37</v>
      </c>
      <c r="P597" s="21" t="s">
        <v>37</v>
      </c>
      <c r="Q597" s="21" t="s">
        <v>37</v>
      </c>
      <c r="R597" s="21" t="s">
        <v>37</v>
      </c>
      <c r="S597" s="21" t="s">
        <v>37</v>
      </c>
      <c r="T597" s="21" t="s">
        <v>37</v>
      </c>
      <c r="U597" s="21" t="s">
        <v>37</v>
      </c>
      <c r="V597" s="21" t="s">
        <v>37</v>
      </c>
      <c r="W597" s="21" t="s">
        <v>37</v>
      </c>
      <c r="X597" s="21" t="s">
        <v>37</v>
      </c>
      <c r="Y597" s="21" t="s">
        <v>37</v>
      </c>
    </row>
    <row r="598" spans="1:25" ht="68.25" customHeight="1" x14ac:dyDescent="0.25">
      <c r="A598" s="76" t="s">
        <v>515</v>
      </c>
      <c r="B598" s="77" t="s">
        <v>849</v>
      </c>
      <c r="C598" s="78" t="s">
        <v>850</v>
      </c>
      <c r="D598" s="11">
        <v>0.20500695415783196</v>
      </c>
      <c r="E598" s="12" t="s">
        <v>1475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2">
        <v>0</v>
      </c>
      <c r="L598" s="16" t="s">
        <v>37</v>
      </c>
      <c r="M598" s="12">
        <v>9.2118084259500008E-2</v>
      </c>
      <c r="N598" s="43" t="s">
        <v>1477</v>
      </c>
      <c r="O598" s="21" t="s">
        <v>37</v>
      </c>
      <c r="P598" s="21" t="s">
        <v>37</v>
      </c>
      <c r="Q598" s="21" t="s">
        <v>37</v>
      </c>
      <c r="R598" s="21" t="s">
        <v>37</v>
      </c>
      <c r="S598" s="21" t="s">
        <v>37</v>
      </c>
      <c r="T598" s="21" t="s">
        <v>37</v>
      </c>
      <c r="U598" s="21" t="s">
        <v>37</v>
      </c>
      <c r="V598" s="21" t="s">
        <v>37</v>
      </c>
      <c r="W598" s="21" t="s">
        <v>37</v>
      </c>
      <c r="X598" s="21" t="s">
        <v>37</v>
      </c>
      <c r="Y598" s="21" t="s">
        <v>37</v>
      </c>
    </row>
    <row r="599" spans="1:25" ht="68.25" customHeight="1" x14ac:dyDescent="0.25">
      <c r="A599" s="76" t="s">
        <v>515</v>
      </c>
      <c r="B599" s="77" t="s">
        <v>851</v>
      </c>
      <c r="C599" s="78" t="s">
        <v>852</v>
      </c>
      <c r="D599" s="11">
        <v>0.20500695415783196</v>
      </c>
      <c r="E599" s="12" t="s">
        <v>1475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2">
        <v>0</v>
      </c>
      <c r="L599" s="16" t="s">
        <v>37</v>
      </c>
      <c r="M599" s="12">
        <v>9.2118084259500008E-2</v>
      </c>
      <c r="N599" s="43" t="s">
        <v>1477</v>
      </c>
      <c r="O599" s="21" t="s">
        <v>37</v>
      </c>
      <c r="P599" s="21" t="s">
        <v>37</v>
      </c>
      <c r="Q599" s="21" t="s">
        <v>37</v>
      </c>
      <c r="R599" s="21" t="s">
        <v>37</v>
      </c>
      <c r="S599" s="21" t="s">
        <v>37</v>
      </c>
      <c r="T599" s="21" t="s">
        <v>37</v>
      </c>
      <c r="U599" s="21" t="s">
        <v>37</v>
      </c>
      <c r="V599" s="21" t="s">
        <v>37</v>
      </c>
      <c r="W599" s="21" t="s">
        <v>37</v>
      </c>
      <c r="X599" s="21" t="s">
        <v>37</v>
      </c>
      <c r="Y599" s="21" t="s">
        <v>37</v>
      </c>
    </row>
    <row r="600" spans="1:25" ht="68.25" customHeight="1" x14ac:dyDescent="0.25">
      <c r="A600" s="76" t="s">
        <v>515</v>
      </c>
      <c r="B600" s="77" t="s">
        <v>853</v>
      </c>
      <c r="C600" s="78" t="s">
        <v>854</v>
      </c>
      <c r="D600" s="11">
        <v>0.10250347707891598</v>
      </c>
      <c r="E600" s="12" t="s">
        <v>1475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2">
        <v>0</v>
      </c>
      <c r="L600" s="16">
        <v>2015</v>
      </c>
      <c r="M600" s="12">
        <v>4.6059042129750004E-2</v>
      </c>
      <c r="N600" s="43" t="s">
        <v>1477</v>
      </c>
      <c r="O600" s="21" t="s">
        <v>37</v>
      </c>
      <c r="P600" s="21" t="s">
        <v>37</v>
      </c>
      <c r="Q600" s="21" t="s">
        <v>37</v>
      </c>
      <c r="R600" s="21" t="s">
        <v>37</v>
      </c>
      <c r="S600" s="21" t="s">
        <v>37</v>
      </c>
      <c r="T600" s="21" t="s">
        <v>37</v>
      </c>
      <c r="U600" s="21" t="s">
        <v>37</v>
      </c>
      <c r="V600" s="21" t="s">
        <v>37</v>
      </c>
      <c r="W600" s="21" t="s">
        <v>37</v>
      </c>
      <c r="X600" s="21" t="s">
        <v>37</v>
      </c>
      <c r="Y600" s="21" t="s">
        <v>37</v>
      </c>
    </row>
    <row r="601" spans="1:25" ht="68.25" customHeight="1" x14ac:dyDescent="0.25">
      <c r="A601" s="76" t="s">
        <v>515</v>
      </c>
      <c r="B601" s="77" t="s">
        <v>855</v>
      </c>
      <c r="C601" s="78" t="s">
        <v>856</v>
      </c>
      <c r="D601" s="11">
        <v>0.10250347707891598</v>
      </c>
      <c r="E601" s="12" t="s">
        <v>1475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2">
        <v>0</v>
      </c>
      <c r="L601" s="16">
        <v>2015</v>
      </c>
      <c r="M601" s="12">
        <v>4.6059042129750004E-2</v>
      </c>
      <c r="N601" s="43" t="s">
        <v>1477</v>
      </c>
      <c r="O601" s="21" t="s">
        <v>37</v>
      </c>
      <c r="P601" s="21" t="s">
        <v>37</v>
      </c>
      <c r="Q601" s="21" t="s">
        <v>37</v>
      </c>
      <c r="R601" s="21" t="s">
        <v>37</v>
      </c>
      <c r="S601" s="21" t="s">
        <v>37</v>
      </c>
      <c r="T601" s="21" t="s">
        <v>37</v>
      </c>
      <c r="U601" s="21" t="s">
        <v>37</v>
      </c>
      <c r="V601" s="21" t="s">
        <v>37</v>
      </c>
      <c r="W601" s="21" t="s">
        <v>37</v>
      </c>
      <c r="X601" s="21" t="s">
        <v>37</v>
      </c>
      <c r="Y601" s="21" t="s">
        <v>37</v>
      </c>
    </row>
    <row r="602" spans="1:25" ht="68.25" customHeight="1" x14ac:dyDescent="0.25">
      <c r="A602" s="76" t="s">
        <v>515</v>
      </c>
      <c r="B602" s="77" t="s">
        <v>857</v>
      </c>
      <c r="C602" s="78" t="s">
        <v>858</v>
      </c>
      <c r="D602" s="11">
        <v>0.10250347707891598</v>
      </c>
      <c r="E602" s="12" t="s">
        <v>1475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2">
        <v>0</v>
      </c>
      <c r="L602" s="16">
        <v>2015</v>
      </c>
      <c r="M602" s="12">
        <v>4.6059042129750004E-2</v>
      </c>
      <c r="N602" s="43" t="s">
        <v>1477</v>
      </c>
      <c r="O602" s="21" t="s">
        <v>37</v>
      </c>
      <c r="P602" s="21" t="s">
        <v>37</v>
      </c>
      <c r="Q602" s="21" t="s">
        <v>37</v>
      </c>
      <c r="R602" s="21" t="s">
        <v>37</v>
      </c>
      <c r="S602" s="21" t="s">
        <v>37</v>
      </c>
      <c r="T602" s="21" t="s">
        <v>37</v>
      </c>
      <c r="U602" s="21" t="s">
        <v>37</v>
      </c>
      <c r="V602" s="21" t="s">
        <v>37</v>
      </c>
      <c r="W602" s="21" t="s">
        <v>37</v>
      </c>
      <c r="X602" s="21" t="s">
        <v>37</v>
      </c>
      <c r="Y602" s="21" t="s">
        <v>37</v>
      </c>
    </row>
    <row r="603" spans="1:25" ht="68.25" customHeight="1" x14ac:dyDescent="0.25">
      <c r="A603" s="76" t="s">
        <v>515</v>
      </c>
      <c r="B603" s="77" t="s">
        <v>859</v>
      </c>
      <c r="C603" s="78" t="s">
        <v>860</v>
      </c>
      <c r="D603" s="11">
        <v>0.20500695415783196</v>
      </c>
      <c r="E603" s="12" t="s">
        <v>1475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2">
        <v>0</v>
      </c>
      <c r="L603" s="16">
        <v>2015</v>
      </c>
      <c r="M603" s="12">
        <v>9.2118084259500008E-2</v>
      </c>
      <c r="N603" s="43" t="s">
        <v>1477</v>
      </c>
      <c r="O603" s="21" t="s">
        <v>37</v>
      </c>
      <c r="P603" s="21" t="s">
        <v>37</v>
      </c>
      <c r="Q603" s="21" t="s">
        <v>37</v>
      </c>
      <c r="R603" s="21" t="s">
        <v>37</v>
      </c>
      <c r="S603" s="21" t="s">
        <v>37</v>
      </c>
      <c r="T603" s="21" t="s">
        <v>37</v>
      </c>
      <c r="U603" s="21" t="s">
        <v>37</v>
      </c>
      <c r="V603" s="21" t="s">
        <v>37</v>
      </c>
      <c r="W603" s="21" t="s">
        <v>37</v>
      </c>
      <c r="X603" s="21" t="s">
        <v>37</v>
      </c>
      <c r="Y603" s="21" t="s">
        <v>37</v>
      </c>
    </row>
    <row r="604" spans="1:25" ht="68.25" customHeight="1" x14ac:dyDescent="0.25">
      <c r="A604" s="76" t="s">
        <v>515</v>
      </c>
      <c r="B604" s="77" t="s">
        <v>861</v>
      </c>
      <c r="C604" s="78" t="s">
        <v>862</v>
      </c>
      <c r="D604" s="11">
        <v>0.10250347707891598</v>
      </c>
      <c r="E604" s="12" t="s">
        <v>1475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2">
        <v>0</v>
      </c>
      <c r="L604" s="16">
        <v>2015</v>
      </c>
      <c r="M604" s="12">
        <v>4.6059042129750004E-2</v>
      </c>
      <c r="N604" s="43" t="s">
        <v>1477</v>
      </c>
      <c r="O604" s="21" t="s">
        <v>37</v>
      </c>
      <c r="P604" s="21" t="s">
        <v>37</v>
      </c>
      <c r="Q604" s="21" t="s">
        <v>37</v>
      </c>
      <c r="R604" s="21" t="s">
        <v>37</v>
      </c>
      <c r="S604" s="21" t="s">
        <v>37</v>
      </c>
      <c r="T604" s="21" t="s">
        <v>37</v>
      </c>
      <c r="U604" s="21" t="s">
        <v>37</v>
      </c>
      <c r="V604" s="21" t="s">
        <v>37</v>
      </c>
      <c r="W604" s="21" t="s">
        <v>37</v>
      </c>
      <c r="X604" s="21" t="s">
        <v>37</v>
      </c>
      <c r="Y604" s="21" t="s">
        <v>37</v>
      </c>
    </row>
    <row r="605" spans="1:25" ht="68.25" customHeight="1" x14ac:dyDescent="0.25">
      <c r="A605" s="76" t="s">
        <v>515</v>
      </c>
      <c r="B605" s="77" t="s">
        <v>863</v>
      </c>
      <c r="C605" s="78" t="s">
        <v>864</v>
      </c>
      <c r="D605" s="11">
        <v>0.10250347707891598</v>
      </c>
      <c r="E605" s="12" t="s">
        <v>1475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2">
        <v>0</v>
      </c>
      <c r="L605" s="16">
        <v>2015</v>
      </c>
      <c r="M605" s="12">
        <v>4.6059042129750004E-2</v>
      </c>
      <c r="N605" s="43" t="s">
        <v>1477</v>
      </c>
      <c r="O605" s="21" t="s">
        <v>37</v>
      </c>
      <c r="P605" s="21" t="s">
        <v>37</v>
      </c>
      <c r="Q605" s="21" t="s">
        <v>37</v>
      </c>
      <c r="R605" s="21" t="s">
        <v>37</v>
      </c>
      <c r="S605" s="21" t="s">
        <v>37</v>
      </c>
      <c r="T605" s="21" t="s">
        <v>37</v>
      </c>
      <c r="U605" s="21" t="s">
        <v>37</v>
      </c>
      <c r="V605" s="21" t="s">
        <v>37</v>
      </c>
      <c r="W605" s="21" t="s">
        <v>37</v>
      </c>
      <c r="X605" s="21" t="s">
        <v>37</v>
      </c>
      <c r="Y605" s="21" t="s">
        <v>37</v>
      </c>
    </row>
    <row r="606" spans="1:25" ht="68.25" customHeight="1" x14ac:dyDescent="0.25">
      <c r="A606" s="76" t="s">
        <v>515</v>
      </c>
      <c r="B606" s="77" t="s">
        <v>660</v>
      </c>
      <c r="C606" s="78" t="s">
        <v>865</v>
      </c>
      <c r="D606" s="11">
        <v>0.10250347707891598</v>
      </c>
      <c r="E606" s="12" t="s">
        <v>1475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2">
        <v>0</v>
      </c>
      <c r="L606" s="16">
        <v>2015</v>
      </c>
      <c r="M606" s="12">
        <v>4.6059042129750004E-2</v>
      </c>
      <c r="N606" s="43" t="s">
        <v>1477</v>
      </c>
      <c r="O606" s="21" t="s">
        <v>37</v>
      </c>
      <c r="P606" s="21" t="s">
        <v>37</v>
      </c>
      <c r="Q606" s="21" t="s">
        <v>37</v>
      </c>
      <c r="R606" s="21" t="s">
        <v>37</v>
      </c>
      <c r="S606" s="21" t="s">
        <v>37</v>
      </c>
      <c r="T606" s="21" t="s">
        <v>37</v>
      </c>
      <c r="U606" s="21" t="s">
        <v>37</v>
      </c>
      <c r="V606" s="21" t="s">
        <v>37</v>
      </c>
      <c r="W606" s="21" t="s">
        <v>37</v>
      </c>
      <c r="X606" s="21" t="s">
        <v>37</v>
      </c>
      <c r="Y606" s="21" t="s">
        <v>37</v>
      </c>
    </row>
    <row r="607" spans="1:25" ht="68.25" customHeight="1" x14ac:dyDescent="0.25">
      <c r="A607" s="76" t="s">
        <v>515</v>
      </c>
      <c r="B607" s="77" t="s">
        <v>866</v>
      </c>
      <c r="C607" s="78" t="s">
        <v>867</v>
      </c>
      <c r="D607" s="11">
        <v>0.20500695415783196</v>
      </c>
      <c r="E607" s="12" t="s">
        <v>1475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2">
        <v>0</v>
      </c>
      <c r="L607" s="16">
        <v>2015</v>
      </c>
      <c r="M607" s="12">
        <v>9.2118084259500008E-2</v>
      </c>
      <c r="N607" s="43" t="s">
        <v>1477</v>
      </c>
      <c r="O607" s="21" t="s">
        <v>37</v>
      </c>
      <c r="P607" s="21" t="s">
        <v>37</v>
      </c>
      <c r="Q607" s="21" t="s">
        <v>37</v>
      </c>
      <c r="R607" s="21" t="s">
        <v>37</v>
      </c>
      <c r="S607" s="21" t="s">
        <v>37</v>
      </c>
      <c r="T607" s="21" t="s">
        <v>37</v>
      </c>
      <c r="U607" s="21" t="s">
        <v>37</v>
      </c>
      <c r="V607" s="21" t="s">
        <v>37</v>
      </c>
      <c r="W607" s="21" t="s">
        <v>37</v>
      </c>
      <c r="X607" s="21" t="s">
        <v>37</v>
      </c>
      <c r="Y607" s="21" t="s">
        <v>37</v>
      </c>
    </row>
    <row r="608" spans="1:25" ht="68.25" customHeight="1" x14ac:dyDescent="0.25">
      <c r="A608" s="76" t="s">
        <v>515</v>
      </c>
      <c r="B608" s="77" t="s">
        <v>868</v>
      </c>
      <c r="C608" s="78" t="s">
        <v>869</v>
      </c>
      <c r="D608" s="11">
        <v>0.20500695415783196</v>
      </c>
      <c r="E608" s="12" t="s">
        <v>1475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2">
        <v>0</v>
      </c>
      <c r="L608" s="16">
        <v>2015</v>
      </c>
      <c r="M608" s="12">
        <v>9.2118084259500008E-2</v>
      </c>
      <c r="N608" s="43" t="s">
        <v>1477</v>
      </c>
      <c r="O608" s="21" t="s">
        <v>37</v>
      </c>
      <c r="P608" s="21" t="s">
        <v>37</v>
      </c>
      <c r="Q608" s="21" t="s">
        <v>37</v>
      </c>
      <c r="R608" s="21" t="s">
        <v>37</v>
      </c>
      <c r="S608" s="21" t="s">
        <v>37</v>
      </c>
      <c r="T608" s="21" t="s">
        <v>37</v>
      </c>
      <c r="U608" s="21" t="s">
        <v>37</v>
      </c>
      <c r="V608" s="21" t="s">
        <v>37</v>
      </c>
      <c r="W608" s="21" t="s">
        <v>37</v>
      </c>
      <c r="X608" s="21" t="s">
        <v>37</v>
      </c>
      <c r="Y608" s="21" t="s">
        <v>37</v>
      </c>
    </row>
    <row r="609" spans="1:25" ht="68.25" customHeight="1" x14ac:dyDescent="0.25">
      <c r="A609" s="76" t="s">
        <v>515</v>
      </c>
      <c r="B609" s="77" t="s">
        <v>870</v>
      </c>
      <c r="C609" s="78" t="s">
        <v>871</v>
      </c>
      <c r="D609" s="11">
        <v>1.1397870910410282</v>
      </c>
      <c r="E609" s="12" t="s">
        <v>1475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2">
        <v>0</v>
      </c>
      <c r="L609" s="16">
        <v>2015</v>
      </c>
      <c r="M609" s="12">
        <v>0.51215337412200002</v>
      </c>
      <c r="N609" s="43" t="s">
        <v>1477</v>
      </c>
      <c r="O609" s="21" t="s">
        <v>37</v>
      </c>
      <c r="P609" s="21" t="s">
        <v>37</v>
      </c>
      <c r="Q609" s="21" t="s">
        <v>37</v>
      </c>
      <c r="R609" s="21" t="s">
        <v>37</v>
      </c>
      <c r="S609" s="21" t="s">
        <v>37</v>
      </c>
      <c r="T609" s="21" t="s">
        <v>37</v>
      </c>
      <c r="U609" s="21" t="s">
        <v>37</v>
      </c>
      <c r="V609" s="21" t="s">
        <v>37</v>
      </c>
      <c r="W609" s="21" t="s">
        <v>37</v>
      </c>
      <c r="X609" s="21" t="s">
        <v>37</v>
      </c>
      <c r="Y609" s="21" t="s">
        <v>37</v>
      </c>
    </row>
    <row r="610" spans="1:25" ht="68.25" customHeight="1" x14ac:dyDescent="0.25">
      <c r="A610" s="76" t="s">
        <v>515</v>
      </c>
      <c r="B610" s="77" t="s">
        <v>872</v>
      </c>
      <c r="C610" s="78" t="s">
        <v>873</v>
      </c>
      <c r="D610" s="11">
        <v>0.15472222955308074</v>
      </c>
      <c r="E610" s="12" t="s">
        <v>1475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2">
        <v>0</v>
      </c>
      <c r="L610" s="16">
        <v>2015</v>
      </c>
      <c r="M610" s="12">
        <v>6.952308246000001E-2</v>
      </c>
      <c r="N610" s="43" t="s">
        <v>1477</v>
      </c>
      <c r="O610" s="21" t="s">
        <v>37</v>
      </c>
      <c r="P610" s="21" t="s">
        <v>37</v>
      </c>
      <c r="Q610" s="21" t="s">
        <v>37</v>
      </c>
      <c r="R610" s="21" t="s">
        <v>37</v>
      </c>
      <c r="S610" s="21" t="s">
        <v>37</v>
      </c>
      <c r="T610" s="21" t="s">
        <v>37</v>
      </c>
      <c r="U610" s="21" t="s">
        <v>37</v>
      </c>
      <c r="V610" s="21" t="s">
        <v>37</v>
      </c>
      <c r="W610" s="21" t="s">
        <v>37</v>
      </c>
      <c r="X610" s="21" t="s">
        <v>37</v>
      </c>
      <c r="Y610" s="21" t="s">
        <v>37</v>
      </c>
    </row>
    <row r="611" spans="1:25" ht="68.25" customHeight="1" x14ac:dyDescent="0.25">
      <c r="A611" s="76" t="s">
        <v>515</v>
      </c>
      <c r="B611" s="77" t="s">
        <v>874</v>
      </c>
      <c r="C611" s="78" t="s">
        <v>875</v>
      </c>
      <c r="D611" s="11">
        <v>0.15472222955308074</v>
      </c>
      <c r="E611" s="12" t="s">
        <v>1475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2">
        <v>0</v>
      </c>
      <c r="L611" s="16">
        <v>2015</v>
      </c>
      <c r="M611" s="12">
        <v>6.952308246000001E-2</v>
      </c>
      <c r="N611" s="43" t="s">
        <v>1477</v>
      </c>
      <c r="O611" s="21" t="s">
        <v>37</v>
      </c>
      <c r="P611" s="21" t="s">
        <v>37</v>
      </c>
      <c r="Q611" s="21" t="s">
        <v>37</v>
      </c>
      <c r="R611" s="21" t="s">
        <v>37</v>
      </c>
      <c r="S611" s="21" t="s">
        <v>37</v>
      </c>
      <c r="T611" s="21" t="s">
        <v>37</v>
      </c>
      <c r="U611" s="21" t="s">
        <v>37</v>
      </c>
      <c r="V611" s="21" t="s">
        <v>37</v>
      </c>
      <c r="W611" s="21" t="s">
        <v>37</v>
      </c>
      <c r="X611" s="21" t="s">
        <v>37</v>
      </c>
      <c r="Y611" s="21" t="s">
        <v>37</v>
      </c>
    </row>
    <row r="612" spans="1:25" ht="34.5" customHeight="1" x14ac:dyDescent="0.25">
      <c r="A612" s="73" t="s">
        <v>876</v>
      </c>
      <c r="B612" s="74" t="s">
        <v>877</v>
      </c>
      <c r="C612" s="82" t="s">
        <v>36</v>
      </c>
      <c r="D612" s="9">
        <v>442.17392245207958</v>
      </c>
      <c r="E612" s="10" t="s">
        <v>37</v>
      </c>
      <c r="F612" s="9">
        <v>122.47229586394903</v>
      </c>
      <c r="G612" s="9">
        <v>0</v>
      </c>
      <c r="H612" s="9">
        <v>0</v>
      </c>
      <c r="I612" s="9">
        <v>0</v>
      </c>
      <c r="J612" s="9">
        <v>0</v>
      </c>
      <c r="K612" s="10">
        <v>103.79102561349919</v>
      </c>
      <c r="L612" s="17">
        <v>2015</v>
      </c>
      <c r="M612" s="10">
        <v>216.85435096166168</v>
      </c>
      <c r="N612" s="44" t="s">
        <v>37</v>
      </c>
      <c r="O612" s="22" t="s">
        <v>37</v>
      </c>
      <c r="P612" s="22">
        <f>P613</f>
        <v>131.39889999999994</v>
      </c>
      <c r="Q612" s="22">
        <f t="shared" ref="Q612:Y612" si="68">Q613</f>
        <v>136.43389999999997</v>
      </c>
      <c r="R612" s="22">
        <f t="shared" si="68"/>
        <v>0</v>
      </c>
      <c r="S612" s="22">
        <f t="shared" si="68"/>
        <v>0</v>
      </c>
      <c r="T612" s="22">
        <f t="shared" si="68"/>
        <v>0</v>
      </c>
      <c r="U612" s="22">
        <f t="shared" si="68"/>
        <v>0</v>
      </c>
      <c r="V612" s="22">
        <f t="shared" si="68"/>
        <v>0</v>
      </c>
      <c r="W612" s="22">
        <f t="shared" si="68"/>
        <v>0</v>
      </c>
      <c r="X612" s="22">
        <f t="shared" si="68"/>
        <v>0</v>
      </c>
      <c r="Y612" s="22">
        <f t="shared" si="68"/>
        <v>0</v>
      </c>
    </row>
    <row r="613" spans="1:25" ht="34.5" customHeight="1" x14ac:dyDescent="0.25">
      <c r="A613" s="73" t="s">
        <v>878</v>
      </c>
      <c r="B613" s="74" t="s">
        <v>879</v>
      </c>
      <c r="C613" s="82" t="s">
        <v>36</v>
      </c>
      <c r="D613" s="9">
        <f>SUM(D614:D814)</f>
        <v>442.17392245207958</v>
      </c>
      <c r="E613" s="10" t="s">
        <v>37</v>
      </c>
      <c r="F613" s="9">
        <v>122.47229586394903</v>
      </c>
      <c r="G613" s="9">
        <v>0</v>
      </c>
      <c r="H613" s="9">
        <v>0</v>
      </c>
      <c r="I613" s="9">
        <v>0</v>
      </c>
      <c r="J613" s="9">
        <v>0</v>
      </c>
      <c r="K613" s="10">
        <v>103.79102561349919</v>
      </c>
      <c r="L613" s="17">
        <v>2015</v>
      </c>
      <c r="M613" s="10">
        <v>216.85435096166168</v>
      </c>
      <c r="N613" s="44" t="s">
        <v>37</v>
      </c>
      <c r="O613" s="22" t="s">
        <v>37</v>
      </c>
      <c r="P613" s="22">
        <f>SUM(P614:P814)</f>
        <v>131.39889999999994</v>
      </c>
      <c r="Q613" s="22">
        <f>SUM(Q614:Q814)</f>
        <v>136.43389999999997</v>
      </c>
      <c r="R613" s="22">
        <f>SUM(R614:R814)</f>
        <v>0</v>
      </c>
      <c r="S613" s="22">
        <f>SUM(S614:S814)</f>
        <v>0</v>
      </c>
      <c r="T613" s="22">
        <f>SUM(T614:T814)</f>
        <v>0</v>
      </c>
      <c r="U613" s="22">
        <f>SUM(U614:U814)</f>
        <v>0</v>
      </c>
      <c r="V613" s="22">
        <f>SUM(V614:V814)</f>
        <v>0</v>
      </c>
      <c r="W613" s="22">
        <f>SUM(W614:W814)</f>
        <v>0</v>
      </c>
      <c r="X613" s="22">
        <f>SUM(X614:X814)</f>
        <v>0</v>
      </c>
      <c r="Y613" s="22">
        <f>SUM(Y614:Y814)</f>
        <v>0</v>
      </c>
    </row>
    <row r="614" spans="1:25" ht="65.25" customHeight="1" x14ac:dyDescent="0.25">
      <c r="A614" s="76" t="s">
        <v>878</v>
      </c>
      <c r="B614" s="77" t="s">
        <v>880</v>
      </c>
      <c r="C614" s="78" t="s">
        <v>881</v>
      </c>
      <c r="D614" s="11">
        <v>0</v>
      </c>
      <c r="E614" s="12" t="s">
        <v>1475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2">
        <v>0</v>
      </c>
      <c r="L614" s="16">
        <v>2015</v>
      </c>
      <c r="M614" s="12">
        <v>0</v>
      </c>
      <c r="N614" s="43" t="s">
        <v>1477</v>
      </c>
      <c r="O614" s="21" t="s">
        <v>37</v>
      </c>
      <c r="P614" s="21">
        <v>7.83</v>
      </c>
      <c r="Q614" s="21">
        <v>8.0500000000000007</v>
      </c>
      <c r="R614" s="21" t="s">
        <v>37</v>
      </c>
      <c r="S614" s="21" t="s">
        <v>37</v>
      </c>
      <c r="T614" s="21" t="s">
        <v>37</v>
      </c>
      <c r="U614" s="21" t="s">
        <v>37</v>
      </c>
      <c r="V614" s="40" t="s">
        <v>37</v>
      </c>
      <c r="W614" s="40" t="s">
        <v>37</v>
      </c>
      <c r="X614" s="40" t="s">
        <v>37</v>
      </c>
      <c r="Y614" s="40" t="s">
        <v>37</v>
      </c>
    </row>
    <row r="615" spans="1:25" ht="65.25" customHeight="1" x14ac:dyDescent="0.25">
      <c r="A615" s="76" t="s">
        <v>878</v>
      </c>
      <c r="B615" s="77" t="s">
        <v>882</v>
      </c>
      <c r="C615" s="78" t="s">
        <v>883</v>
      </c>
      <c r="D615" s="11">
        <v>0</v>
      </c>
      <c r="E615" s="12" t="s">
        <v>1475</v>
      </c>
      <c r="F615" s="11">
        <v>0.88080000000000003</v>
      </c>
      <c r="G615" s="11">
        <v>0</v>
      </c>
      <c r="H615" s="11">
        <v>0</v>
      </c>
      <c r="I615" s="11">
        <v>0</v>
      </c>
      <c r="J615" s="11">
        <v>0</v>
      </c>
      <c r="K615" s="12">
        <v>0.74641024</v>
      </c>
      <c r="L615" s="16">
        <v>2015</v>
      </c>
      <c r="M615" s="12">
        <v>0.74641024</v>
      </c>
      <c r="N615" s="43" t="s">
        <v>1477</v>
      </c>
      <c r="O615" s="21" t="s">
        <v>37</v>
      </c>
      <c r="P615" s="21">
        <v>6.36</v>
      </c>
      <c r="Q615" s="21">
        <v>9.2249999999999996</v>
      </c>
      <c r="R615" s="21" t="s">
        <v>37</v>
      </c>
      <c r="S615" s="21" t="s">
        <v>37</v>
      </c>
      <c r="T615" s="21" t="s">
        <v>37</v>
      </c>
      <c r="U615" s="21" t="s">
        <v>37</v>
      </c>
      <c r="V615" s="40" t="s">
        <v>37</v>
      </c>
      <c r="W615" s="40" t="s">
        <v>37</v>
      </c>
      <c r="X615" s="40" t="s">
        <v>37</v>
      </c>
      <c r="Y615" s="40" t="s">
        <v>37</v>
      </c>
    </row>
    <row r="616" spans="1:25" ht="65.25" customHeight="1" x14ac:dyDescent="0.25">
      <c r="A616" s="76" t="s">
        <v>878</v>
      </c>
      <c r="B616" s="77" t="s">
        <v>884</v>
      </c>
      <c r="C616" s="78" t="s">
        <v>885</v>
      </c>
      <c r="D616" s="11">
        <v>0</v>
      </c>
      <c r="E616" s="12" t="s">
        <v>1475</v>
      </c>
      <c r="F616" s="11">
        <v>4.1200101318</v>
      </c>
      <c r="G616" s="11">
        <v>0</v>
      </c>
      <c r="H616" s="11">
        <v>0</v>
      </c>
      <c r="I616" s="11">
        <v>0</v>
      </c>
      <c r="J616" s="11">
        <v>0</v>
      </c>
      <c r="K616" s="12">
        <v>3.4921534009999999</v>
      </c>
      <c r="L616" s="16">
        <v>2015</v>
      </c>
      <c r="M616" s="12">
        <v>3.4921534009999999</v>
      </c>
      <c r="N616" s="43" t="s">
        <v>1477</v>
      </c>
      <c r="O616" s="21" t="s">
        <v>37</v>
      </c>
      <c r="P616" s="21">
        <v>1.97</v>
      </c>
      <c r="Q616" s="21">
        <v>4.2160000000000002</v>
      </c>
      <c r="R616" s="21" t="s">
        <v>37</v>
      </c>
      <c r="S616" s="21" t="s">
        <v>37</v>
      </c>
      <c r="T616" s="21" t="s">
        <v>37</v>
      </c>
      <c r="U616" s="21" t="s">
        <v>37</v>
      </c>
      <c r="V616" s="40" t="s">
        <v>37</v>
      </c>
      <c r="W616" s="40" t="s">
        <v>37</v>
      </c>
      <c r="X616" s="40" t="s">
        <v>37</v>
      </c>
      <c r="Y616" s="40" t="s">
        <v>37</v>
      </c>
    </row>
    <row r="617" spans="1:25" ht="65.25" customHeight="1" x14ac:dyDescent="0.25">
      <c r="A617" s="76" t="s">
        <v>878</v>
      </c>
      <c r="B617" s="77" t="s">
        <v>886</v>
      </c>
      <c r="C617" s="78" t="s">
        <v>887</v>
      </c>
      <c r="D617" s="11">
        <v>0</v>
      </c>
      <c r="E617" s="12" t="s">
        <v>1475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2">
        <v>0</v>
      </c>
      <c r="L617" s="16">
        <v>2015</v>
      </c>
      <c r="M617" s="12">
        <v>0</v>
      </c>
      <c r="N617" s="43" t="s">
        <v>1477</v>
      </c>
      <c r="O617" s="21" t="s">
        <v>37</v>
      </c>
      <c r="P617" s="21">
        <v>9.35</v>
      </c>
      <c r="Q617" s="21">
        <v>7.1234999999999999</v>
      </c>
      <c r="R617" s="21" t="s">
        <v>37</v>
      </c>
      <c r="S617" s="21" t="s">
        <v>37</v>
      </c>
      <c r="T617" s="21" t="s">
        <v>37</v>
      </c>
      <c r="U617" s="21" t="s">
        <v>37</v>
      </c>
      <c r="V617" s="40" t="s">
        <v>37</v>
      </c>
      <c r="W617" s="40" t="s">
        <v>37</v>
      </c>
      <c r="X617" s="40" t="s">
        <v>37</v>
      </c>
      <c r="Y617" s="40" t="s">
        <v>37</v>
      </c>
    </row>
    <row r="618" spans="1:25" ht="65.25" customHeight="1" x14ac:dyDescent="0.25">
      <c r="A618" s="76" t="s">
        <v>878</v>
      </c>
      <c r="B618" s="77" t="s">
        <v>888</v>
      </c>
      <c r="C618" s="78" t="s">
        <v>889</v>
      </c>
      <c r="D618" s="11">
        <v>0</v>
      </c>
      <c r="E618" s="12" t="s">
        <v>1475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2">
        <v>0</v>
      </c>
      <c r="L618" s="16">
        <v>2015</v>
      </c>
      <c r="M618" s="12">
        <v>0</v>
      </c>
      <c r="N618" s="43" t="s">
        <v>1477</v>
      </c>
      <c r="O618" s="21" t="s">
        <v>37</v>
      </c>
      <c r="P618" s="21">
        <v>0.32</v>
      </c>
      <c r="Q618" s="21">
        <v>0.32</v>
      </c>
      <c r="R618" s="21" t="s">
        <v>37</v>
      </c>
      <c r="S618" s="21" t="s">
        <v>37</v>
      </c>
      <c r="T618" s="21" t="s">
        <v>37</v>
      </c>
      <c r="U618" s="21" t="s">
        <v>37</v>
      </c>
      <c r="V618" s="40" t="s">
        <v>37</v>
      </c>
      <c r="W618" s="40" t="s">
        <v>37</v>
      </c>
      <c r="X618" s="40" t="s">
        <v>37</v>
      </c>
      <c r="Y618" s="40" t="s">
        <v>37</v>
      </c>
    </row>
    <row r="619" spans="1:25" ht="65.25" customHeight="1" x14ac:dyDescent="0.25">
      <c r="A619" s="76" t="s">
        <v>878</v>
      </c>
      <c r="B619" s="77" t="s">
        <v>890</v>
      </c>
      <c r="C619" s="78" t="s">
        <v>891</v>
      </c>
      <c r="D619" s="11">
        <v>0</v>
      </c>
      <c r="E619" s="12" t="s">
        <v>1475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2">
        <v>0</v>
      </c>
      <c r="L619" s="16">
        <v>2015</v>
      </c>
      <c r="M619" s="12">
        <v>0</v>
      </c>
      <c r="N619" s="43" t="s">
        <v>1477</v>
      </c>
      <c r="O619" s="21" t="s">
        <v>37</v>
      </c>
      <c r="P619" s="21">
        <v>0.28999999999999998</v>
      </c>
      <c r="Q619" s="21">
        <v>0.28999999999999998</v>
      </c>
      <c r="R619" s="21" t="s">
        <v>37</v>
      </c>
      <c r="S619" s="21" t="s">
        <v>37</v>
      </c>
      <c r="T619" s="21" t="s">
        <v>37</v>
      </c>
      <c r="U619" s="21" t="s">
        <v>37</v>
      </c>
      <c r="V619" s="40" t="s">
        <v>37</v>
      </c>
      <c r="W619" s="40" t="s">
        <v>37</v>
      </c>
      <c r="X619" s="40" t="s">
        <v>37</v>
      </c>
      <c r="Y619" s="40" t="s">
        <v>37</v>
      </c>
    </row>
    <row r="620" spans="1:25" ht="65.25" customHeight="1" x14ac:dyDescent="0.25">
      <c r="A620" s="76" t="s">
        <v>878</v>
      </c>
      <c r="B620" s="77" t="s">
        <v>892</v>
      </c>
      <c r="C620" s="78" t="s">
        <v>893</v>
      </c>
      <c r="D620" s="11">
        <v>0</v>
      </c>
      <c r="E620" s="12" t="s">
        <v>1475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2">
        <v>0</v>
      </c>
      <c r="L620" s="16">
        <v>2015</v>
      </c>
      <c r="M620" s="12">
        <v>0</v>
      </c>
      <c r="N620" s="43" t="s">
        <v>1477</v>
      </c>
      <c r="O620" s="21" t="s">
        <v>37</v>
      </c>
      <c r="P620" s="21">
        <v>0.16</v>
      </c>
      <c r="Q620" s="21">
        <v>0.16</v>
      </c>
      <c r="R620" s="21" t="s">
        <v>37</v>
      </c>
      <c r="S620" s="21" t="s">
        <v>37</v>
      </c>
      <c r="T620" s="21" t="s">
        <v>37</v>
      </c>
      <c r="U620" s="21" t="s">
        <v>37</v>
      </c>
      <c r="V620" s="40" t="s">
        <v>37</v>
      </c>
      <c r="W620" s="40" t="s">
        <v>37</v>
      </c>
      <c r="X620" s="40" t="s">
        <v>37</v>
      </c>
      <c r="Y620" s="40" t="s">
        <v>37</v>
      </c>
    </row>
    <row r="621" spans="1:25" ht="65.25" customHeight="1" x14ac:dyDescent="0.25">
      <c r="A621" s="76" t="s">
        <v>878</v>
      </c>
      <c r="B621" s="77" t="s">
        <v>894</v>
      </c>
      <c r="C621" s="78" t="s">
        <v>895</v>
      </c>
      <c r="D621" s="11">
        <v>0</v>
      </c>
      <c r="E621" s="12" t="s">
        <v>1475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2">
        <v>0</v>
      </c>
      <c r="L621" s="16">
        <v>2015</v>
      </c>
      <c r="M621" s="12">
        <v>0</v>
      </c>
      <c r="N621" s="43" t="s">
        <v>1477</v>
      </c>
      <c r="O621" s="21" t="s">
        <v>37</v>
      </c>
      <c r="P621" s="21">
        <v>0.25</v>
      </c>
      <c r="Q621" s="21">
        <v>0.25</v>
      </c>
      <c r="R621" s="21" t="s">
        <v>37</v>
      </c>
      <c r="S621" s="21" t="s">
        <v>37</v>
      </c>
      <c r="T621" s="21" t="s">
        <v>37</v>
      </c>
      <c r="U621" s="21" t="s">
        <v>37</v>
      </c>
      <c r="V621" s="40" t="s">
        <v>37</v>
      </c>
      <c r="W621" s="40" t="s">
        <v>37</v>
      </c>
      <c r="X621" s="40" t="s">
        <v>37</v>
      </c>
      <c r="Y621" s="40" t="s">
        <v>37</v>
      </c>
    </row>
    <row r="622" spans="1:25" ht="65.25" customHeight="1" x14ac:dyDescent="0.25">
      <c r="A622" s="76" t="s">
        <v>878</v>
      </c>
      <c r="B622" s="77" t="s">
        <v>896</v>
      </c>
      <c r="C622" s="78" t="s">
        <v>897</v>
      </c>
      <c r="D622" s="11">
        <v>0</v>
      </c>
      <c r="E622" s="12" t="s">
        <v>1475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2">
        <v>0</v>
      </c>
      <c r="L622" s="16">
        <v>2015</v>
      </c>
      <c r="M622" s="12">
        <v>0</v>
      </c>
      <c r="N622" s="43" t="s">
        <v>1477</v>
      </c>
      <c r="O622" s="21" t="s">
        <v>37</v>
      </c>
      <c r="P622" s="21">
        <v>0.3</v>
      </c>
      <c r="Q622" s="21">
        <v>0.3</v>
      </c>
      <c r="R622" s="21" t="s">
        <v>37</v>
      </c>
      <c r="S622" s="21" t="s">
        <v>37</v>
      </c>
      <c r="T622" s="21" t="s">
        <v>37</v>
      </c>
      <c r="U622" s="21" t="s">
        <v>37</v>
      </c>
      <c r="V622" s="40" t="s">
        <v>37</v>
      </c>
      <c r="W622" s="40" t="s">
        <v>37</v>
      </c>
      <c r="X622" s="40" t="s">
        <v>37</v>
      </c>
      <c r="Y622" s="40" t="s">
        <v>37</v>
      </c>
    </row>
    <row r="623" spans="1:25" ht="65.25" customHeight="1" x14ac:dyDescent="0.25">
      <c r="A623" s="76" t="s">
        <v>878</v>
      </c>
      <c r="B623" s="77" t="s">
        <v>898</v>
      </c>
      <c r="C623" s="78" t="s">
        <v>899</v>
      </c>
      <c r="D623" s="11">
        <v>0</v>
      </c>
      <c r="E623" s="12" t="s">
        <v>1475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2">
        <v>0</v>
      </c>
      <c r="L623" s="16">
        <v>2015</v>
      </c>
      <c r="M623" s="12">
        <v>0</v>
      </c>
      <c r="N623" s="43" t="s">
        <v>1477</v>
      </c>
      <c r="O623" s="21" t="s">
        <v>37</v>
      </c>
      <c r="P623" s="21">
        <v>0.09</v>
      </c>
      <c r="Q623" s="21">
        <v>0.09</v>
      </c>
      <c r="R623" s="21" t="s">
        <v>37</v>
      </c>
      <c r="S623" s="21" t="s">
        <v>37</v>
      </c>
      <c r="T623" s="21" t="s">
        <v>37</v>
      </c>
      <c r="U623" s="21" t="s">
        <v>37</v>
      </c>
      <c r="V623" s="40" t="s">
        <v>37</v>
      </c>
      <c r="W623" s="40" t="s">
        <v>37</v>
      </c>
      <c r="X623" s="40" t="s">
        <v>37</v>
      </c>
      <c r="Y623" s="40" t="s">
        <v>37</v>
      </c>
    </row>
    <row r="624" spans="1:25" ht="65.25" customHeight="1" x14ac:dyDescent="0.25">
      <c r="A624" s="76" t="s">
        <v>878</v>
      </c>
      <c r="B624" s="77" t="s">
        <v>900</v>
      </c>
      <c r="C624" s="78" t="s">
        <v>901</v>
      </c>
      <c r="D624" s="11">
        <v>0</v>
      </c>
      <c r="E624" s="12" t="s">
        <v>1475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2">
        <v>0</v>
      </c>
      <c r="L624" s="16">
        <v>2015</v>
      </c>
      <c r="M624" s="12">
        <v>0</v>
      </c>
      <c r="N624" s="43" t="s">
        <v>1477</v>
      </c>
      <c r="O624" s="21" t="s">
        <v>37</v>
      </c>
      <c r="P624" s="21">
        <v>0.51</v>
      </c>
      <c r="Q624" s="21">
        <v>0.51</v>
      </c>
      <c r="R624" s="21" t="s">
        <v>37</v>
      </c>
      <c r="S624" s="21" t="s">
        <v>37</v>
      </c>
      <c r="T624" s="21" t="s">
        <v>37</v>
      </c>
      <c r="U624" s="21" t="s">
        <v>37</v>
      </c>
      <c r="V624" s="40" t="s">
        <v>37</v>
      </c>
      <c r="W624" s="40" t="s">
        <v>37</v>
      </c>
      <c r="X624" s="40" t="s">
        <v>37</v>
      </c>
      <c r="Y624" s="40" t="s">
        <v>37</v>
      </c>
    </row>
    <row r="625" spans="1:25" ht="65.25" customHeight="1" x14ac:dyDescent="0.25">
      <c r="A625" s="76" t="s">
        <v>878</v>
      </c>
      <c r="B625" s="77" t="s">
        <v>902</v>
      </c>
      <c r="C625" s="78" t="s">
        <v>903</v>
      </c>
      <c r="D625" s="11">
        <v>0</v>
      </c>
      <c r="E625" s="12" t="s">
        <v>1475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2">
        <v>0</v>
      </c>
      <c r="L625" s="16">
        <v>2015</v>
      </c>
      <c r="M625" s="12">
        <v>0</v>
      </c>
      <c r="N625" s="43" t="s">
        <v>1477</v>
      </c>
      <c r="O625" s="21" t="s">
        <v>37</v>
      </c>
      <c r="P625" s="21">
        <v>0.69</v>
      </c>
      <c r="Q625" s="21">
        <v>0.69</v>
      </c>
      <c r="R625" s="21" t="s">
        <v>37</v>
      </c>
      <c r="S625" s="21" t="s">
        <v>37</v>
      </c>
      <c r="T625" s="21" t="s">
        <v>37</v>
      </c>
      <c r="U625" s="21" t="s">
        <v>37</v>
      </c>
      <c r="V625" s="40" t="s">
        <v>37</v>
      </c>
      <c r="W625" s="40" t="s">
        <v>37</v>
      </c>
      <c r="X625" s="40" t="s">
        <v>37</v>
      </c>
      <c r="Y625" s="40" t="s">
        <v>37</v>
      </c>
    </row>
    <row r="626" spans="1:25" ht="65.25" customHeight="1" x14ac:dyDescent="0.3">
      <c r="A626" s="76" t="s">
        <v>878</v>
      </c>
      <c r="B626" s="77" t="s">
        <v>904</v>
      </c>
      <c r="C626" s="78" t="s">
        <v>905</v>
      </c>
      <c r="D626" s="11">
        <v>0</v>
      </c>
      <c r="E626" s="12" t="s">
        <v>1475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2">
        <v>0</v>
      </c>
      <c r="L626" s="16">
        <v>2015</v>
      </c>
      <c r="M626" s="12">
        <v>0</v>
      </c>
      <c r="N626" s="43" t="s">
        <v>1477</v>
      </c>
      <c r="O626" s="21" t="s">
        <v>37</v>
      </c>
      <c r="P626" s="21">
        <v>0.7</v>
      </c>
      <c r="Q626" s="21">
        <v>0.76</v>
      </c>
      <c r="R626" s="21" t="s">
        <v>37</v>
      </c>
      <c r="S626" s="21" t="s">
        <v>37</v>
      </c>
      <c r="T626" s="21" t="s">
        <v>37</v>
      </c>
      <c r="U626" s="21" t="s">
        <v>37</v>
      </c>
      <c r="V626" s="40" t="s">
        <v>37</v>
      </c>
      <c r="W626" s="40" t="s">
        <v>37</v>
      </c>
      <c r="X626" s="40" t="s">
        <v>37</v>
      </c>
      <c r="Y626" s="40" t="s">
        <v>37</v>
      </c>
    </row>
    <row r="627" spans="1:25" ht="65.25" customHeight="1" x14ac:dyDescent="0.3">
      <c r="A627" s="76" t="s">
        <v>878</v>
      </c>
      <c r="B627" s="77" t="s">
        <v>906</v>
      </c>
      <c r="C627" s="78" t="s">
        <v>907</v>
      </c>
      <c r="D627" s="11">
        <v>0</v>
      </c>
      <c r="E627" s="12" t="s">
        <v>1475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2">
        <v>0</v>
      </c>
      <c r="L627" s="16">
        <v>2015</v>
      </c>
      <c r="M627" s="12">
        <v>0</v>
      </c>
      <c r="N627" s="43" t="s">
        <v>1477</v>
      </c>
      <c r="O627" s="21" t="s">
        <v>37</v>
      </c>
      <c r="P627" s="21">
        <v>1.24</v>
      </c>
      <c r="Q627" s="21">
        <v>1.18</v>
      </c>
      <c r="R627" s="21" t="s">
        <v>37</v>
      </c>
      <c r="S627" s="21" t="s">
        <v>37</v>
      </c>
      <c r="T627" s="21" t="s">
        <v>37</v>
      </c>
      <c r="U627" s="21" t="s">
        <v>37</v>
      </c>
      <c r="V627" s="40" t="s">
        <v>37</v>
      </c>
      <c r="W627" s="40" t="s">
        <v>37</v>
      </c>
      <c r="X627" s="40" t="s">
        <v>37</v>
      </c>
      <c r="Y627" s="40" t="s">
        <v>37</v>
      </c>
    </row>
    <row r="628" spans="1:25" ht="65.25" customHeight="1" x14ac:dyDescent="0.25">
      <c r="A628" s="76" t="s">
        <v>878</v>
      </c>
      <c r="B628" s="77" t="s">
        <v>908</v>
      </c>
      <c r="C628" s="78" t="s">
        <v>909</v>
      </c>
      <c r="D628" s="11">
        <v>0</v>
      </c>
      <c r="E628" s="12" t="s">
        <v>1475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2">
        <v>0</v>
      </c>
      <c r="L628" s="16">
        <v>2015</v>
      </c>
      <c r="M628" s="12">
        <v>0</v>
      </c>
      <c r="N628" s="43" t="s">
        <v>1477</v>
      </c>
      <c r="O628" s="21" t="s">
        <v>37</v>
      </c>
      <c r="P628" s="21">
        <v>0.75</v>
      </c>
      <c r="Q628" s="21">
        <v>0.71</v>
      </c>
      <c r="R628" s="21" t="s">
        <v>37</v>
      </c>
      <c r="S628" s="21" t="s">
        <v>37</v>
      </c>
      <c r="T628" s="21" t="s">
        <v>37</v>
      </c>
      <c r="U628" s="21" t="s">
        <v>37</v>
      </c>
      <c r="V628" s="40" t="s">
        <v>37</v>
      </c>
      <c r="W628" s="40" t="s">
        <v>37</v>
      </c>
      <c r="X628" s="40" t="s">
        <v>37</v>
      </c>
      <c r="Y628" s="40" t="s">
        <v>37</v>
      </c>
    </row>
    <row r="629" spans="1:25" ht="65.25" customHeight="1" x14ac:dyDescent="0.25">
      <c r="A629" s="76" t="s">
        <v>878</v>
      </c>
      <c r="B629" s="77" t="s">
        <v>910</v>
      </c>
      <c r="C629" s="78" t="s">
        <v>911</v>
      </c>
      <c r="D629" s="11">
        <v>0</v>
      </c>
      <c r="E629" s="12" t="s">
        <v>1475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2">
        <v>0</v>
      </c>
      <c r="L629" s="16">
        <v>2015</v>
      </c>
      <c r="M629" s="12">
        <v>0</v>
      </c>
      <c r="N629" s="43" t="s">
        <v>1477</v>
      </c>
      <c r="O629" s="21" t="s">
        <v>37</v>
      </c>
      <c r="P629" s="21">
        <v>0.28000000000000003</v>
      </c>
      <c r="Q629" s="21">
        <v>0.27</v>
      </c>
      <c r="R629" s="21" t="s">
        <v>37</v>
      </c>
      <c r="S629" s="21" t="s">
        <v>37</v>
      </c>
      <c r="T629" s="21" t="s">
        <v>37</v>
      </c>
      <c r="U629" s="21" t="s">
        <v>37</v>
      </c>
      <c r="V629" s="40" t="s">
        <v>37</v>
      </c>
      <c r="W629" s="40" t="s">
        <v>37</v>
      </c>
      <c r="X629" s="40" t="s">
        <v>37</v>
      </c>
      <c r="Y629" s="40" t="s">
        <v>37</v>
      </c>
    </row>
    <row r="630" spans="1:25" ht="65.25" customHeight="1" x14ac:dyDescent="0.25">
      <c r="A630" s="76" t="s">
        <v>878</v>
      </c>
      <c r="B630" s="77" t="s">
        <v>912</v>
      </c>
      <c r="C630" s="78" t="s">
        <v>913</v>
      </c>
      <c r="D630" s="11">
        <v>0</v>
      </c>
      <c r="E630" s="12" t="s">
        <v>1475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2">
        <v>0</v>
      </c>
      <c r="L630" s="16">
        <v>2015</v>
      </c>
      <c r="M630" s="12">
        <v>0</v>
      </c>
      <c r="N630" s="43" t="s">
        <v>1477</v>
      </c>
      <c r="O630" s="21" t="s">
        <v>37</v>
      </c>
      <c r="P630" s="21">
        <v>0.47</v>
      </c>
      <c r="Q630" s="21">
        <v>0.47</v>
      </c>
      <c r="R630" s="21" t="s">
        <v>37</v>
      </c>
      <c r="S630" s="21" t="s">
        <v>37</v>
      </c>
      <c r="T630" s="21" t="s">
        <v>37</v>
      </c>
      <c r="U630" s="21" t="s">
        <v>37</v>
      </c>
      <c r="V630" s="40" t="s">
        <v>37</v>
      </c>
      <c r="W630" s="40" t="s">
        <v>37</v>
      </c>
      <c r="X630" s="40" t="s">
        <v>37</v>
      </c>
      <c r="Y630" s="40" t="s">
        <v>37</v>
      </c>
    </row>
    <row r="631" spans="1:25" ht="65.25" customHeight="1" x14ac:dyDescent="0.25">
      <c r="A631" s="76" t="s">
        <v>878</v>
      </c>
      <c r="B631" s="77" t="s">
        <v>914</v>
      </c>
      <c r="C631" s="78" t="s">
        <v>915</v>
      </c>
      <c r="D631" s="11">
        <v>0</v>
      </c>
      <c r="E631" s="12" t="s">
        <v>1475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2">
        <v>0</v>
      </c>
      <c r="L631" s="16">
        <v>2015</v>
      </c>
      <c r="M631" s="12">
        <v>0</v>
      </c>
      <c r="N631" s="43" t="s">
        <v>1477</v>
      </c>
      <c r="O631" s="21" t="s">
        <v>37</v>
      </c>
      <c r="P631" s="21">
        <v>0.51</v>
      </c>
      <c r="Q631" s="21">
        <v>0.51</v>
      </c>
      <c r="R631" s="21" t="s">
        <v>37</v>
      </c>
      <c r="S631" s="21" t="s">
        <v>37</v>
      </c>
      <c r="T631" s="21" t="s">
        <v>37</v>
      </c>
      <c r="U631" s="21" t="s">
        <v>37</v>
      </c>
      <c r="V631" s="40" t="s">
        <v>37</v>
      </c>
      <c r="W631" s="40" t="s">
        <v>37</v>
      </c>
      <c r="X631" s="40" t="s">
        <v>37</v>
      </c>
      <c r="Y631" s="40" t="s">
        <v>37</v>
      </c>
    </row>
    <row r="632" spans="1:25" ht="65.25" customHeight="1" x14ac:dyDescent="0.25">
      <c r="A632" s="76" t="s">
        <v>878</v>
      </c>
      <c r="B632" s="77" t="s">
        <v>916</v>
      </c>
      <c r="C632" s="78" t="s">
        <v>917</v>
      </c>
      <c r="D632" s="11">
        <v>0</v>
      </c>
      <c r="E632" s="12" t="s">
        <v>1475</v>
      </c>
      <c r="F632" s="11">
        <v>1.0754751398</v>
      </c>
      <c r="G632" s="11">
        <v>0</v>
      </c>
      <c r="H632" s="11">
        <v>0</v>
      </c>
      <c r="I632" s="11">
        <v>0</v>
      </c>
      <c r="J632" s="11">
        <v>0</v>
      </c>
      <c r="K632" s="12">
        <v>0.91141961000000005</v>
      </c>
      <c r="L632" s="16">
        <v>2015</v>
      </c>
      <c r="M632" s="12">
        <v>0.91141961000000005</v>
      </c>
      <c r="N632" s="43" t="s">
        <v>1477</v>
      </c>
      <c r="O632" s="21" t="s">
        <v>37</v>
      </c>
      <c r="P632" s="21">
        <v>0.31</v>
      </c>
      <c r="Q632" s="21">
        <v>0.33</v>
      </c>
      <c r="R632" s="21" t="s">
        <v>37</v>
      </c>
      <c r="S632" s="21" t="s">
        <v>37</v>
      </c>
      <c r="T632" s="21" t="s">
        <v>37</v>
      </c>
      <c r="U632" s="21" t="s">
        <v>37</v>
      </c>
      <c r="V632" s="40" t="s">
        <v>37</v>
      </c>
      <c r="W632" s="40" t="s">
        <v>37</v>
      </c>
      <c r="X632" s="40" t="s">
        <v>37</v>
      </c>
      <c r="Y632" s="40" t="s">
        <v>37</v>
      </c>
    </row>
    <row r="633" spans="1:25" ht="65.25" customHeight="1" x14ac:dyDescent="0.25">
      <c r="A633" s="76" t="s">
        <v>878</v>
      </c>
      <c r="B633" s="77" t="s">
        <v>918</v>
      </c>
      <c r="C633" s="78" t="s">
        <v>919</v>
      </c>
      <c r="D633" s="11">
        <v>0</v>
      </c>
      <c r="E633" s="12" t="s">
        <v>1475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2">
        <v>0</v>
      </c>
      <c r="L633" s="16">
        <v>2015</v>
      </c>
      <c r="M633" s="12">
        <v>0</v>
      </c>
      <c r="N633" s="43" t="s">
        <v>1477</v>
      </c>
      <c r="O633" s="21" t="s">
        <v>37</v>
      </c>
      <c r="P633" s="21">
        <v>0.28000000000000003</v>
      </c>
      <c r="Q633" s="21">
        <v>0.28000000000000003</v>
      </c>
      <c r="R633" s="21" t="s">
        <v>37</v>
      </c>
      <c r="S633" s="21" t="s">
        <v>37</v>
      </c>
      <c r="T633" s="21" t="s">
        <v>37</v>
      </c>
      <c r="U633" s="21" t="s">
        <v>37</v>
      </c>
      <c r="V633" s="40" t="s">
        <v>37</v>
      </c>
      <c r="W633" s="40" t="s">
        <v>37</v>
      </c>
      <c r="X633" s="40" t="s">
        <v>37</v>
      </c>
      <c r="Y633" s="40" t="s">
        <v>37</v>
      </c>
    </row>
    <row r="634" spans="1:25" ht="65.25" customHeight="1" x14ac:dyDescent="0.25">
      <c r="A634" s="76" t="s">
        <v>878</v>
      </c>
      <c r="B634" s="77" t="s">
        <v>920</v>
      </c>
      <c r="C634" s="78" t="s">
        <v>921</v>
      </c>
      <c r="D634" s="11">
        <v>0</v>
      </c>
      <c r="E634" s="12" t="s">
        <v>1475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2">
        <v>0</v>
      </c>
      <c r="L634" s="16">
        <v>2015</v>
      </c>
      <c r="M634" s="12">
        <v>0</v>
      </c>
      <c r="N634" s="43" t="s">
        <v>1477</v>
      </c>
      <c r="O634" s="21" t="s">
        <v>37</v>
      </c>
      <c r="P634" s="21">
        <v>0.03</v>
      </c>
      <c r="Q634" s="21">
        <v>0.02</v>
      </c>
      <c r="R634" s="21" t="s">
        <v>37</v>
      </c>
      <c r="S634" s="21" t="s">
        <v>37</v>
      </c>
      <c r="T634" s="21" t="s">
        <v>37</v>
      </c>
      <c r="U634" s="21" t="s">
        <v>37</v>
      </c>
      <c r="V634" s="40" t="s">
        <v>37</v>
      </c>
      <c r="W634" s="40" t="s">
        <v>37</v>
      </c>
      <c r="X634" s="40" t="s">
        <v>37</v>
      </c>
      <c r="Y634" s="40" t="s">
        <v>37</v>
      </c>
    </row>
    <row r="635" spans="1:25" ht="65.25" customHeight="1" x14ac:dyDescent="0.25">
      <c r="A635" s="76" t="s">
        <v>878</v>
      </c>
      <c r="B635" s="77" t="s">
        <v>922</v>
      </c>
      <c r="C635" s="78" t="s">
        <v>923</v>
      </c>
      <c r="D635" s="11">
        <v>0</v>
      </c>
      <c r="E635" s="12" t="s">
        <v>1475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2">
        <v>0</v>
      </c>
      <c r="L635" s="16">
        <v>2015</v>
      </c>
      <c r="M635" s="12">
        <v>0</v>
      </c>
      <c r="N635" s="43" t="s">
        <v>1477</v>
      </c>
      <c r="O635" s="21" t="s">
        <v>37</v>
      </c>
      <c r="P635" s="21">
        <v>0.08</v>
      </c>
      <c r="Q635" s="21">
        <v>0.08</v>
      </c>
      <c r="R635" s="21" t="s">
        <v>37</v>
      </c>
      <c r="S635" s="21" t="s">
        <v>37</v>
      </c>
      <c r="T635" s="21" t="s">
        <v>37</v>
      </c>
      <c r="U635" s="21" t="s">
        <v>37</v>
      </c>
      <c r="V635" s="40" t="s">
        <v>37</v>
      </c>
      <c r="W635" s="40" t="s">
        <v>37</v>
      </c>
      <c r="X635" s="40" t="s">
        <v>37</v>
      </c>
      <c r="Y635" s="40" t="s">
        <v>37</v>
      </c>
    </row>
    <row r="636" spans="1:25" ht="65.25" customHeight="1" x14ac:dyDescent="0.25">
      <c r="A636" s="76" t="s">
        <v>878</v>
      </c>
      <c r="B636" s="77" t="s">
        <v>924</v>
      </c>
      <c r="C636" s="78" t="s">
        <v>925</v>
      </c>
      <c r="D636" s="11">
        <v>0</v>
      </c>
      <c r="E636" s="12" t="s">
        <v>1475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2">
        <v>0</v>
      </c>
      <c r="L636" s="16">
        <v>2015</v>
      </c>
      <c r="M636" s="12">
        <v>0</v>
      </c>
      <c r="N636" s="43" t="s">
        <v>1477</v>
      </c>
      <c r="O636" s="21" t="s">
        <v>37</v>
      </c>
      <c r="P636" s="21">
        <v>0.33</v>
      </c>
      <c r="Q636" s="21">
        <v>0.31</v>
      </c>
      <c r="R636" s="21" t="s">
        <v>37</v>
      </c>
      <c r="S636" s="21" t="s">
        <v>37</v>
      </c>
      <c r="T636" s="21" t="s">
        <v>37</v>
      </c>
      <c r="U636" s="21" t="s">
        <v>37</v>
      </c>
      <c r="V636" s="40" t="s">
        <v>37</v>
      </c>
      <c r="W636" s="40" t="s">
        <v>37</v>
      </c>
      <c r="X636" s="40" t="s">
        <v>37</v>
      </c>
      <c r="Y636" s="40" t="s">
        <v>37</v>
      </c>
    </row>
    <row r="637" spans="1:25" ht="65.25" customHeight="1" x14ac:dyDescent="0.25">
      <c r="A637" s="76" t="s">
        <v>878</v>
      </c>
      <c r="B637" s="77" t="s">
        <v>926</v>
      </c>
      <c r="C637" s="78" t="s">
        <v>927</v>
      </c>
      <c r="D637" s="11">
        <v>0</v>
      </c>
      <c r="E637" s="12" t="s">
        <v>1475</v>
      </c>
      <c r="F637" s="11">
        <v>1.644323097</v>
      </c>
      <c r="G637" s="11">
        <v>0</v>
      </c>
      <c r="H637" s="11">
        <v>0</v>
      </c>
      <c r="I637" s="11">
        <v>0</v>
      </c>
      <c r="J637" s="11">
        <v>0</v>
      </c>
      <c r="K637" s="12">
        <v>1.39349415</v>
      </c>
      <c r="L637" s="16">
        <v>2015</v>
      </c>
      <c r="M637" s="12">
        <v>1.39349415</v>
      </c>
      <c r="N637" s="43" t="s">
        <v>1477</v>
      </c>
      <c r="O637" s="21" t="s">
        <v>37</v>
      </c>
      <c r="P637" s="21">
        <v>0.42</v>
      </c>
      <c r="Q637" s="21">
        <v>0.40200000000000002</v>
      </c>
      <c r="R637" s="21" t="s">
        <v>37</v>
      </c>
      <c r="S637" s="21" t="s">
        <v>37</v>
      </c>
      <c r="T637" s="21" t="s">
        <v>37</v>
      </c>
      <c r="U637" s="21" t="s">
        <v>37</v>
      </c>
      <c r="V637" s="40" t="s">
        <v>37</v>
      </c>
      <c r="W637" s="40" t="s">
        <v>37</v>
      </c>
      <c r="X637" s="40" t="s">
        <v>37</v>
      </c>
      <c r="Y637" s="40" t="s">
        <v>37</v>
      </c>
    </row>
    <row r="638" spans="1:25" ht="65.25" customHeight="1" x14ac:dyDescent="0.25">
      <c r="A638" s="76" t="s">
        <v>878</v>
      </c>
      <c r="B638" s="77" t="s">
        <v>928</v>
      </c>
      <c r="C638" s="78" t="s">
        <v>929</v>
      </c>
      <c r="D638" s="11">
        <v>0</v>
      </c>
      <c r="E638" s="12" t="s">
        <v>1475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2">
        <v>0</v>
      </c>
      <c r="L638" s="16">
        <v>2015</v>
      </c>
      <c r="M638" s="12">
        <v>0</v>
      </c>
      <c r="N638" s="43" t="s">
        <v>1477</v>
      </c>
      <c r="O638" s="21" t="s">
        <v>37</v>
      </c>
      <c r="P638" s="21">
        <v>0.34</v>
      </c>
      <c r="Q638" s="21">
        <v>0.31</v>
      </c>
      <c r="R638" s="21" t="s">
        <v>37</v>
      </c>
      <c r="S638" s="21" t="s">
        <v>37</v>
      </c>
      <c r="T638" s="21" t="s">
        <v>37</v>
      </c>
      <c r="U638" s="21" t="s">
        <v>37</v>
      </c>
      <c r="V638" s="40" t="s">
        <v>37</v>
      </c>
      <c r="W638" s="40" t="s">
        <v>37</v>
      </c>
      <c r="X638" s="40" t="s">
        <v>37</v>
      </c>
      <c r="Y638" s="40" t="s">
        <v>37</v>
      </c>
    </row>
    <row r="639" spans="1:25" ht="65.25" customHeight="1" x14ac:dyDescent="0.25">
      <c r="A639" s="76" t="s">
        <v>878</v>
      </c>
      <c r="B639" s="77" t="s">
        <v>930</v>
      </c>
      <c r="C639" s="78" t="s">
        <v>931</v>
      </c>
      <c r="D639" s="11">
        <v>0</v>
      </c>
      <c r="E639" s="12" t="s">
        <v>1475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2">
        <v>0</v>
      </c>
      <c r="L639" s="16">
        <v>2015</v>
      </c>
      <c r="M639" s="12">
        <v>0</v>
      </c>
      <c r="N639" s="43" t="s">
        <v>1477</v>
      </c>
      <c r="O639" s="21" t="s">
        <v>37</v>
      </c>
      <c r="P639" s="21">
        <v>0.19</v>
      </c>
      <c r="Q639" s="21">
        <v>0.18</v>
      </c>
      <c r="R639" s="21" t="s">
        <v>37</v>
      </c>
      <c r="S639" s="21" t="s">
        <v>37</v>
      </c>
      <c r="T639" s="21" t="s">
        <v>37</v>
      </c>
      <c r="U639" s="21" t="s">
        <v>37</v>
      </c>
      <c r="V639" s="40" t="s">
        <v>37</v>
      </c>
      <c r="W639" s="40" t="s">
        <v>37</v>
      </c>
      <c r="X639" s="40" t="s">
        <v>37</v>
      </c>
      <c r="Y639" s="40" t="s">
        <v>37</v>
      </c>
    </row>
    <row r="640" spans="1:25" ht="65.25" customHeight="1" x14ac:dyDescent="0.25">
      <c r="A640" s="76" t="s">
        <v>878</v>
      </c>
      <c r="B640" s="77" t="s">
        <v>932</v>
      </c>
      <c r="C640" s="78" t="s">
        <v>933</v>
      </c>
      <c r="D640" s="11">
        <v>0</v>
      </c>
      <c r="E640" s="12" t="s">
        <v>1475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2">
        <v>0</v>
      </c>
      <c r="L640" s="16">
        <v>2015</v>
      </c>
      <c r="M640" s="12">
        <v>0</v>
      </c>
      <c r="N640" s="43" t="s">
        <v>1477</v>
      </c>
      <c r="O640" s="21" t="s">
        <v>37</v>
      </c>
      <c r="P640" s="21">
        <v>0.39</v>
      </c>
      <c r="Q640" s="21">
        <v>0.38</v>
      </c>
      <c r="R640" s="21" t="s">
        <v>37</v>
      </c>
      <c r="S640" s="21" t="s">
        <v>37</v>
      </c>
      <c r="T640" s="21" t="s">
        <v>37</v>
      </c>
      <c r="U640" s="21" t="s">
        <v>37</v>
      </c>
      <c r="V640" s="40" t="s">
        <v>37</v>
      </c>
      <c r="W640" s="40" t="s">
        <v>37</v>
      </c>
      <c r="X640" s="40" t="s">
        <v>37</v>
      </c>
      <c r="Y640" s="40" t="s">
        <v>37</v>
      </c>
    </row>
    <row r="641" spans="1:25" ht="65.25" customHeight="1" x14ac:dyDescent="0.25">
      <c r="A641" s="76" t="s">
        <v>878</v>
      </c>
      <c r="B641" s="77" t="s">
        <v>934</v>
      </c>
      <c r="C641" s="78" t="s">
        <v>935</v>
      </c>
      <c r="D641" s="11">
        <v>0</v>
      </c>
      <c r="E641" s="12" t="s">
        <v>1475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2">
        <v>0</v>
      </c>
      <c r="L641" s="16">
        <v>2016</v>
      </c>
      <c r="M641" s="12">
        <v>0</v>
      </c>
      <c r="N641" s="43" t="s">
        <v>1477</v>
      </c>
      <c r="O641" s="21" t="s">
        <v>37</v>
      </c>
      <c r="P641" s="21">
        <v>0.55000000000000004</v>
      </c>
      <c r="Q641" s="21">
        <v>0.48</v>
      </c>
      <c r="R641" s="21" t="s">
        <v>37</v>
      </c>
      <c r="S641" s="21" t="s">
        <v>37</v>
      </c>
      <c r="T641" s="21" t="s">
        <v>37</v>
      </c>
      <c r="U641" s="21" t="s">
        <v>37</v>
      </c>
      <c r="V641" s="40" t="s">
        <v>37</v>
      </c>
      <c r="W641" s="40" t="s">
        <v>37</v>
      </c>
      <c r="X641" s="40" t="s">
        <v>37</v>
      </c>
      <c r="Y641" s="40" t="s">
        <v>37</v>
      </c>
    </row>
    <row r="642" spans="1:25" ht="65.25" customHeight="1" x14ac:dyDescent="0.25">
      <c r="A642" s="76" t="s">
        <v>878</v>
      </c>
      <c r="B642" s="77" t="s">
        <v>936</v>
      </c>
      <c r="C642" s="78" t="s">
        <v>937</v>
      </c>
      <c r="D642" s="11">
        <v>0</v>
      </c>
      <c r="E642" s="12" t="s">
        <v>1475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2">
        <v>0</v>
      </c>
      <c r="L642" s="16">
        <v>2016</v>
      </c>
      <c r="M642" s="12">
        <v>0</v>
      </c>
      <c r="N642" s="43" t="s">
        <v>1477</v>
      </c>
      <c r="O642" s="21" t="s">
        <v>37</v>
      </c>
      <c r="P642" s="21">
        <v>0.18</v>
      </c>
      <c r="Q642" s="21">
        <v>0.10299999999999999</v>
      </c>
      <c r="R642" s="21" t="s">
        <v>37</v>
      </c>
      <c r="S642" s="21" t="s">
        <v>37</v>
      </c>
      <c r="T642" s="21" t="s">
        <v>37</v>
      </c>
      <c r="U642" s="21" t="s">
        <v>37</v>
      </c>
      <c r="V642" s="40" t="s">
        <v>37</v>
      </c>
      <c r="W642" s="40" t="s">
        <v>37</v>
      </c>
      <c r="X642" s="40" t="s">
        <v>37</v>
      </c>
      <c r="Y642" s="40" t="s">
        <v>37</v>
      </c>
    </row>
    <row r="643" spans="1:25" ht="65.25" customHeight="1" x14ac:dyDescent="0.25">
      <c r="A643" s="76" t="s">
        <v>878</v>
      </c>
      <c r="B643" s="77" t="s">
        <v>938</v>
      </c>
      <c r="C643" s="78" t="s">
        <v>939</v>
      </c>
      <c r="D643" s="11">
        <v>0</v>
      </c>
      <c r="E643" s="12" t="s">
        <v>1475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2">
        <v>0</v>
      </c>
      <c r="L643" s="16">
        <v>2016</v>
      </c>
      <c r="M643" s="12">
        <v>0</v>
      </c>
      <c r="N643" s="43" t="s">
        <v>1477</v>
      </c>
      <c r="O643" s="21" t="s">
        <v>37</v>
      </c>
      <c r="P643" s="21">
        <v>0.44</v>
      </c>
      <c r="Q643" s="21">
        <v>0.41</v>
      </c>
      <c r="R643" s="21" t="s">
        <v>37</v>
      </c>
      <c r="S643" s="21" t="s">
        <v>37</v>
      </c>
      <c r="T643" s="21" t="s">
        <v>37</v>
      </c>
      <c r="U643" s="21" t="s">
        <v>37</v>
      </c>
      <c r="V643" s="40" t="s">
        <v>37</v>
      </c>
      <c r="W643" s="40" t="s">
        <v>37</v>
      </c>
      <c r="X643" s="40" t="s">
        <v>37</v>
      </c>
      <c r="Y643" s="40" t="s">
        <v>37</v>
      </c>
    </row>
    <row r="644" spans="1:25" ht="65.25" customHeight="1" x14ac:dyDescent="0.25">
      <c r="A644" s="76" t="s">
        <v>878</v>
      </c>
      <c r="B644" s="77" t="s">
        <v>940</v>
      </c>
      <c r="C644" s="78" t="s">
        <v>941</v>
      </c>
      <c r="D644" s="11">
        <v>0</v>
      </c>
      <c r="E644" s="12" t="s">
        <v>1475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2">
        <v>0</v>
      </c>
      <c r="L644" s="16">
        <v>2016</v>
      </c>
      <c r="M644" s="12">
        <v>0</v>
      </c>
      <c r="N644" s="43" t="s">
        <v>1477</v>
      </c>
      <c r="O644" s="21" t="s">
        <v>37</v>
      </c>
      <c r="P644" s="21">
        <v>0.86</v>
      </c>
      <c r="Q644" s="21">
        <v>0.83</v>
      </c>
      <c r="R644" s="21" t="s">
        <v>37</v>
      </c>
      <c r="S644" s="21" t="s">
        <v>37</v>
      </c>
      <c r="T644" s="21" t="s">
        <v>37</v>
      </c>
      <c r="U644" s="21" t="s">
        <v>37</v>
      </c>
      <c r="V644" s="40" t="s">
        <v>37</v>
      </c>
      <c r="W644" s="40" t="s">
        <v>37</v>
      </c>
      <c r="X644" s="40" t="s">
        <v>37</v>
      </c>
      <c r="Y644" s="40" t="s">
        <v>37</v>
      </c>
    </row>
    <row r="645" spans="1:25" ht="65.25" customHeight="1" x14ac:dyDescent="0.25">
      <c r="A645" s="76" t="s">
        <v>878</v>
      </c>
      <c r="B645" s="77" t="s">
        <v>942</v>
      </c>
      <c r="C645" s="78" t="s">
        <v>943</v>
      </c>
      <c r="D645" s="11">
        <v>0</v>
      </c>
      <c r="E645" s="12" t="s">
        <v>1475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2">
        <v>0</v>
      </c>
      <c r="L645" s="16">
        <v>2016</v>
      </c>
      <c r="M645" s="12">
        <v>0</v>
      </c>
      <c r="N645" s="43" t="s">
        <v>1477</v>
      </c>
      <c r="O645" s="21" t="s">
        <v>37</v>
      </c>
      <c r="P645" s="21">
        <v>1.37</v>
      </c>
      <c r="Q645" s="21">
        <v>1.37</v>
      </c>
      <c r="R645" s="21" t="s">
        <v>37</v>
      </c>
      <c r="S645" s="21" t="s">
        <v>37</v>
      </c>
      <c r="T645" s="21" t="s">
        <v>37</v>
      </c>
      <c r="U645" s="21" t="s">
        <v>37</v>
      </c>
      <c r="V645" s="40" t="s">
        <v>37</v>
      </c>
      <c r="W645" s="40" t="s">
        <v>37</v>
      </c>
      <c r="X645" s="40" t="s">
        <v>37</v>
      </c>
      <c r="Y645" s="40" t="s">
        <v>37</v>
      </c>
    </row>
    <row r="646" spans="1:25" ht="34.5" customHeight="1" x14ac:dyDescent="0.25">
      <c r="A646" s="76" t="s">
        <v>878</v>
      </c>
      <c r="B646" s="77" t="s">
        <v>944</v>
      </c>
      <c r="C646" s="78" t="s">
        <v>945</v>
      </c>
      <c r="D646" s="11">
        <v>0</v>
      </c>
      <c r="E646" s="12" t="s">
        <v>1475</v>
      </c>
      <c r="F646" s="11">
        <v>7.16722796E-2</v>
      </c>
      <c r="G646" s="11">
        <v>0</v>
      </c>
      <c r="H646" s="11">
        <v>0</v>
      </c>
      <c r="I646" s="11">
        <v>0</v>
      </c>
      <c r="J646" s="11">
        <v>0</v>
      </c>
      <c r="K646" s="10">
        <v>6.0739220000000003E-2</v>
      </c>
      <c r="L646" s="16">
        <v>2016</v>
      </c>
      <c r="M646" s="10">
        <v>6.0739220000000003E-2</v>
      </c>
      <c r="N646" s="44" t="s">
        <v>37</v>
      </c>
      <c r="O646" s="21" t="s">
        <v>37</v>
      </c>
      <c r="P646" s="21">
        <v>2.6</v>
      </c>
      <c r="Q646" s="21">
        <v>2.54</v>
      </c>
      <c r="R646" s="21" t="s">
        <v>37</v>
      </c>
      <c r="S646" s="21" t="s">
        <v>37</v>
      </c>
      <c r="T646" s="21" t="s">
        <v>37</v>
      </c>
      <c r="U646" s="21" t="s">
        <v>37</v>
      </c>
      <c r="V646" s="40" t="s">
        <v>37</v>
      </c>
      <c r="W646" s="40" t="s">
        <v>37</v>
      </c>
      <c r="X646" s="40" t="s">
        <v>37</v>
      </c>
      <c r="Y646" s="40" t="s">
        <v>37</v>
      </c>
    </row>
    <row r="647" spans="1:25" ht="34.5" customHeight="1" x14ac:dyDescent="0.25">
      <c r="A647" s="76" t="s">
        <v>878</v>
      </c>
      <c r="B647" s="77" t="s">
        <v>946</v>
      </c>
      <c r="C647" s="78" t="s">
        <v>947</v>
      </c>
      <c r="D647" s="11">
        <v>0</v>
      </c>
      <c r="E647" s="12" t="s">
        <v>1475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0">
        <v>0</v>
      </c>
      <c r="L647" s="16">
        <v>2016</v>
      </c>
      <c r="M647" s="10">
        <v>0</v>
      </c>
      <c r="N647" s="44" t="s">
        <v>37</v>
      </c>
      <c r="O647" s="21" t="s">
        <v>37</v>
      </c>
      <c r="P647" s="21" t="s">
        <v>37</v>
      </c>
      <c r="Q647" s="21">
        <v>7.2999999999999995E-2</v>
      </c>
      <c r="R647" s="21" t="s">
        <v>37</v>
      </c>
      <c r="S647" s="21" t="s">
        <v>37</v>
      </c>
      <c r="T647" s="21" t="s">
        <v>37</v>
      </c>
      <c r="U647" s="21" t="s">
        <v>37</v>
      </c>
      <c r="V647" s="40" t="s">
        <v>37</v>
      </c>
      <c r="W647" s="40" t="s">
        <v>37</v>
      </c>
      <c r="X647" s="40" t="s">
        <v>37</v>
      </c>
      <c r="Y647" s="40" t="s">
        <v>37</v>
      </c>
    </row>
    <row r="648" spans="1:25" ht="34.5" customHeight="1" x14ac:dyDescent="0.25">
      <c r="A648" s="76" t="s">
        <v>878</v>
      </c>
      <c r="B648" s="77" t="s">
        <v>948</v>
      </c>
      <c r="C648" s="78" t="s">
        <v>949</v>
      </c>
      <c r="D648" s="11">
        <v>0</v>
      </c>
      <c r="E648" s="12" t="s">
        <v>1475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0">
        <v>0</v>
      </c>
      <c r="L648" s="16">
        <v>2016</v>
      </c>
      <c r="M648" s="10">
        <v>0</v>
      </c>
      <c r="N648" s="44" t="s">
        <v>37</v>
      </c>
      <c r="O648" s="21" t="s">
        <v>37</v>
      </c>
      <c r="P648" s="21" t="s">
        <v>37</v>
      </c>
      <c r="Q648" s="21">
        <v>0.32600000000000001</v>
      </c>
      <c r="R648" s="21" t="s">
        <v>37</v>
      </c>
      <c r="S648" s="21" t="s">
        <v>37</v>
      </c>
      <c r="T648" s="21" t="s">
        <v>37</v>
      </c>
      <c r="U648" s="21" t="s">
        <v>37</v>
      </c>
      <c r="V648" s="40" t="s">
        <v>37</v>
      </c>
      <c r="W648" s="40" t="s">
        <v>37</v>
      </c>
      <c r="X648" s="40" t="s">
        <v>37</v>
      </c>
      <c r="Y648" s="40" t="s">
        <v>37</v>
      </c>
    </row>
    <row r="649" spans="1:25" ht="34.5" customHeight="1" x14ac:dyDescent="0.25">
      <c r="A649" s="76" t="s">
        <v>878</v>
      </c>
      <c r="B649" s="77" t="s">
        <v>950</v>
      </c>
      <c r="C649" s="78" t="s">
        <v>951</v>
      </c>
      <c r="D649" s="11">
        <v>0</v>
      </c>
      <c r="E649" s="12" t="s">
        <v>1475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0">
        <v>0</v>
      </c>
      <c r="L649" s="16">
        <v>2016</v>
      </c>
      <c r="M649" s="10">
        <v>0</v>
      </c>
      <c r="N649" s="44" t="s">
        <v>37</v>
      </c>
      <c r="O649" s="21" t="s">
        <v>37</v>
      </c>
      <c r="P649" s="21" t="s">
        <v>37</v>
      </c>
      <c r="Q649" s="21">
        <v>6.5000000000000002E-2</v>
      </c>
      <c r="R649" s="21" t="s">
        <v>37</v>
      </c>
      <c r="S649" s="21" t="s">
        <v>37</v>
      </c>
      <c r="T649" s="21" t="s">
        <v>37</v>
      </c>
      <c r="U649" s="21" t="s">
        <v>37</v>
      </c>
      <c r="V649" s="40" t="s">
        <v>37</v>
      </c>
      <c r="W649" s="40" t="s">
        <v>37</v>
      </c>
      <c r="X649" s="40" t="s">
        <v>37</v>
      </c>
      <c r="Y649" s="40" t="s">
        <v>37</v>
      </c>
    </row>
    <row r="650" spans="1:25" ht="60.75" customHeight="1" x14ac:dyDescent="0.25">
      <c r="A650" s="76" t="s">
        <v>878</v>
      </c>
      <c r="B650" s="77" t="s">
        <v>952</v>
      </c>
      <c r="C650" s="78" t="s">
        <v>953</v>
      </c>
      <c r="D650" s="11">
        <v>0</v>
      </c>
      <c r="E650" s="12" t="s">
        <v>1475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2">
        <v>0</v>
      </c>
      <c r="L650" s="16">
        <v>2016</v>
      </c>
      <c r="M650" s="12">
        <v>0</v>
      </c>
      <c r="N650" s="43" t="s">
        <v>1478</v>
      </c>
      <c r="O650" s="21" t="s">
        <v>37</v>
      </c>
      <c r="P650" s="21" t="s">
        <v>37</v>
      </c>
      <c r="Q650" s="21" t="s">
        <v>37</v>
      </c>
      <c r="R650" s="21" t="s">
        <v>37</v>
      </c>
      <c r="S650" s="21" t="s">
        <v>37</v>
      </c>
      <c r="T650" s="21" t="s">
        <v>37</v>
      </c>
      <c r="U650" s="21" t="s">
        <v>37</v>
      </c>
      <c r="V650" s="40" t="s">
        <v>37</v>
      </c>
      <c r="W650" s="40" t="s">
        <v>37</v>
      </c>
      <c r="X650" s="40" t="s">
        <v>37</v>
      </c>
      <c r="Y650" s="40" t="s">
        <v>37</v>
      </c>
    </row>
    <row r="651" spans="1:25" ht="60.75" customHeight="1" x14ac:dyDescent="0.25">
      <c r="A651" s="76" t="s">
        <v>878</v>
      </c>
      <c r="B651" s="77" t="s">
        <v>954</v>
      </c>
      <c r="C651" s="78" t="s">
        <v>955</v>
      </c>
      <c r="D651" s="11">
        <v>0</v>
      </c>
      <c r="E651" s="12" t="s">
        <v>1475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2">
        <v>0</v>
      </c>
      <c r="L651" s="16">
        <v>2016</v>
      </c>
      <c r="M651" s="12">
        <v>0</v>
      </c>
      <c r="N651" s="43" t="s">
        <v>1478</v>
      </c>
      <c r="O651" s="21" t="s">
        <v>37</v>
      </c>
      <c r="P651" s="21" t="s">
        <v>37</v>
      </c>
      <c r="Q651" s="21" t="s">
        <v>37</v>
      </c>
      <c r="R651" s="21" t="s">
        <v>37</v>
      </c>
      <c r="S651" s="21" t="s">
        <v>37</v>
      </c>
      <c r="T651" s="21" t="s">
        <v>37</v>
      </c>
      <c r="U651" s="21" t="s">
        <v>37</v>
      </c>
      <c r="V651" s="40" t="s">
        <v>37</v>
      </c>
      <c r="W651" s="40" t="s">
        <v>37</v>
      </c>
      <c r="X651" s="40" t="s">
        <v>37</v>
      </c>
      <c r="Y651" s="40" t="s">
        <v>37</v>
      </c>
    </row>
    <row r="652" spans="1:25" ht="60.75" customHeight="1" x14ac:dyDescent="0.25">
      <c r="A652" s="76" t="s">
        <v>878</v>
      </c>
      <c r="B652" s="77" t="s">
        <v>956</v>
      </c>
      <c r="C652" s="78" t="s">
        <v>957</v>
      </c>
      <c r="D652" s="11">
        <v>0</v>
      </c>
      <c r="E652" s="12" t="s">
        <v>1475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2">
        <v>0</v>
      </c>
      <c r="L652" s="16">
        <v>2016</v>
      </c>
      <c r="M652" s="12">
        <v>0</v>
      </c>
      <c r="N652" s="43" t="s">
        <v>1478</v>
      </c>
      <c r="O652" s="21" t="s">
        <v>37</v>
      </c>
      <c r="P652" s="21" t="s">
        <v>37</v>
      </c>
      <c r="Q652" s="21" t="s">
        <v>37</v>
      </c>
      <c r="R652" s="21" t="s">
        <v>37</v>
      </c>
      <c r="S652" s="21" t="s">
        <v>37</v>
      </c>
      <c r="T652" s="21" t="s">
        <v>37</v>
      </c>
      <c r="U652" s="21" t="s">
        <v>37</v>
      </c>
      <c r="V652" s="40" t="s">
        <v>37</v>
      </c>
      <c r="W652" s="40" t="s">
        <v>37</v>
      </c>
      <c r="X652" s="40" t="s">
        <v>37</v>
      </c>
      <c r="Y652" s="40" t="s">
        <v>37</v>
      </c>
    </row>
    <row r="653" spans="1:25" ht="60.75" customHeight="1" x14ac:dyDescent="0.25">
      <c r="A653" s="76" t="s">
        <v>878</v>
      </c>
      <c r="B653" s="77" t="s">
        <v>958</v>
      </c>
      <c r="C653" s="78" t="s">
        <v>959</v>
      </c>
      <c r="D653" s="11">
        <v>0</v>
      </c>
      <c r="E653" s="12" t="s">
        <v>1475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2">
        <v>0</v>
      </c>
      <c r="L653" s="16">
        <v>2016</v>
      </c>
      <c r="M653" s="12">
        <v>0</v>
      </c>
      <c r="N653" s="43" t="s">
        <v>1478</v>
      </c>
      <c r="O653" s="21" t="s">
        <v>37</v>
      </c>
      <c r="P653" s="21" t="s">
        <v>37</v>
      </c>
      <c r="Q653" s="21" t="s">
        <v>37</v>
      </c>
      <c r="R653" s="21" t="s">
        <v>37</v>
      </c>
      <c r="S653" s="21" t="s">
        <v>37</v>
      </c>
      <c r="T653" s="21" t="s">
        <v>37</v>
      </c>
      <c r="U653" s="21" t="s">
        <v>37</v>
      </c>
      <c r="V653" s="40" t="s">
        <v>37</v>
      </c>
      <c r="W653" s="40" t="s">
        <v>37</v>
      </c>
      <c r="X653" s="40" t="s">
        <v>37</v>
      </c>
      <c r="Y653" s="40" t="s">
        <v>37</v>
      </c>
    </row>
    <row r="654" spans="1:25" ht="60.75" customHeight="1" x14ac:dyDescent="0.25">
      <c r="A654" s="76" t="s">
        <v>878</v>
      </c>
      <c r="B654" s="77" t="s">
        <v>960</v>
      </c>
      <c r="C654" s="78" t="s">
        <v>961</v>
      </c>
      <c r="D654" s="11">
        <v>0</v>
      </c>
      <c r="E654" s="12" t="s">
        <v>1475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2">
        <v>0</v>
      </c>
      <c r="L654" s="16">
        <v>2016</v>
      </c>
      <c r="M654" s="12">
        <v>0</v>
      </c>
      <c r="N654" s="43" t="s">
        <v>1478</v>
      </c>
      <c r="O654" s="21" t="s">
        <v>37</v>
      </c>
      <c r="P654" s="21" t="s">
        <v>37</v>
      </c>
      <c r="Q654" s="21" t="s">
        <v>37</v>
      </c>
      <c r="R654" s="21" t="s">
        <v>37</v>
      </c>
      <c r="S654" s="21" t="s">
        <v>37</v>
      </c>
      <c r="T654" s="21" t="s">
        <v>37</v>
      </c>
      <c r="U654" s="21" t="s">
        <v>37</v>
      </c>
      <c r="V654" s="40" t="s">
        <v>37</v>
      </c>
      <c r="W654" s="40" t="s">
        <v>37</v>
      </c>
      <c r="X654" s="40" t="s">
        <v>37</v>
      </c>
      <c r="Y654" s="40" t="s">
        <v>37</v>
      </c>
    </row>
    <row r="655" spans="1:25" ht="60.75" customHeight="1" x14ac:dyDescent="0.25">
      <c r="A655" s="76" t="s">
        <v>878</v>
      </c>
      <c r="B655" s="77" t="s">
        <v>962</v>
      </c>
      <c r="C655" s="78" t="s">
        <v>963</v>
      </c>
      <c r="D655" s="11">
        <v>6.498023268399999</v>
      </c>
      <c r="E655" s="12" t="s">
        <v>1475</v>
      </c>
      <c r="F655" s="11">
        <v>3.8865891161999997</v>
      </c>
      <c r="G655" s="11">
        <v>0</v>
      </c>
      <c r="H655" s="11">
        <v>0</v>
      </c>
      <c r="I655" s="11">
        <v>0</v>
      </c>
      <c r="J655" s="11">
        <v>0</v>
      </c>
      <c r="K655" s="12">
        <v>3.2937195900000003</v>
      </c>
      <c r="L655" s="16">
        <v>2016</v>
      </c>
      <c r="M655" s="12">
        <v>6.2135495900000004</v>
      </c>
      <c r="N655" s="43" t="s">
        <v>1478</v>
      </c>
      <c r="O655" s="21" t="s">
        <v>37</v>
      </c>
      <c r="P655" s="21">
        <v>4.9800000000000004</v>
      </c>
      <c r="Q655" s="21">
        <v>4.3559999999999999</v>
      </c>
      <c r="R655" s="21" t="s">
        <v>37</v>
      </c>
      <c r="S655" s="21" t="s">
        <v>37</v>
      </c>
      <c r="T655" s="21" t="s">
        <v>37</v>
      </c>
      <c r="U655" s="21" t="s">
        <v>37</v>
      </c>
      <c r="V655" s="40" t="s">
        <v>37</v>
      </c>
      <c r="W655" s="40" t="s">
        <v>37</v>
      </c>
      <c r="X655" s="40" t="s">
        <v>37</v>
      </c>
      <c r="Y655" s="40" t="s">
        <v>37</v>
      </c>
    </row>
    <row r="656" spans="1:25" ht="66" customHeight="1" x14ac:dyDescent="0.25">
      <c r="A656" s="76" t="s">
        <v>878</v>
      </c>
      <c r="B656" s="77" t="s">
        <v>964</v>
      </c>
      <c r="C656" s="78" t="s">
        <v>965</v>
      </c>
      <c r="D656" s="11">
        <v>3.5377609877599996</v>
      </c>
      <c r="E656" s="12" t="s">
        <v>1475</v>
      </c>
      <c r="F656" s="11">
        <v>2.2510395079999999</v>
      </c>
      <c r="G656" s="11">
        <v>0</v>
      </c>
      <c r="H656" s="11">
        <v>0</v>
      </c>
      <c r="I656" s="11">
        <v>0</v>
      </c>
      <c r="J656" s="11">
        <v>0</v>
      </c>
      <c r="K656" s="12">
        <v>1.9076606</v>
      </c>
      <c r="L656" s="16">
        <v>2016</v>
      </c>
      <c r="M656" s="12">
        <v>3.4973226000000004</v>
      </c>
      <c r="N656" s="43" t="s">
        <v>1477</v>
      </c>
      <c r="O656" s="21" t="s">
        <v>37</v>
      </c>
      <c r="P656" s="21">
        <v>2.1629999999999998</v>
      </c>
      <c r="Q656" s="21">
        <v>2.1629999999999998</v>
      </c>
      <c r="R656" s="21" t="s">
        <v>37</v>
      </c>
      <c r="S656" s="21" t="s">
        <v>37</v>
      </c>
      <c r="T656" s="21" t="s">
        <v>37</v>
      </c>
      <c r="U656" s="21" t="s">
        <v>37</v>
      </c>
      <c r="V656" s="40" t="s">
        <v>37</v>
      </c>
      <c r="W656" s="40" t="s">
        <v>37</v>
      </c>
      <c r="X656" s="40" t="s">
        <v>37</v>
      </c>
      <c r="Y656" s="40" t="s">
        <v>37</v>
      </c>
    </row>
    <row r="657" spans="1:25" ht="66" customHeight="1" x14ac:dyDescent="0.25">
      <c r="A657" s="76" t="s">
        <v>878</v>
      </c>
      <c r="B657" s="77" t="s">
        <v>966</v>
      </c>
      <c r="C657" s="78" t="s">
        <v>967</v>
      </c>
      <c r="D657" s="11">
        <v>0.6481287658799999</v>
      </c>
      <c r="E657" s="12" t="s">
        <v>1475</v>
      </c>
      <c r="F657" s="11">
        <v>0.34201393759999998</v>
      </c>
      <c r="G657" s="11">
        <v>0</v>
      </c>
      <c r="H657" s="11">
        <v>0</v>
      </c>
      <c r="I657" s="11">
        <v>0</v>
      </c>
      <c r="J657" s="11">
        <v>0</v>
      </c>
      <c r="K657" s="12">
        <v>0.28984231999999999</v>
      </c>
      <c r="L657" s="16">
        <v>2016</v>
      </c>
      <c r="M657" s="12">
        <v>0.58107332</v>
      </c>
      <c r="N657" s="43" t="s">
        <v>1477</v>
      </c>
      <c r="O657" s="21" t="s">
        <v>37</v>
      </c>
      <c r="P657" s="21">
        <v>0.28199999999999997</v>
      </c>
      <c r="Q657" s="21">
        <v>0.30499999999999999</v>
      </c>
      <c r="R657" s="21" t="s">
        <v>37</v>
      </c>
      <c r="S657" s="21" t="s">
        <v>37</v>
      </c>
      <c r="T657" s="21" t="s">
        <v>37</v>
      </c>
      <c r="U657" s="21" t="s">
        <v>37</v>
      </c>
      <c r="V657" s="40" t="s">
        <v>37</v>
      </c>
      <c r="W657" s="40" t="s">
        <v>37</v>
      </c>
      <c r="X657" s="40" t="s">
        <v>37</v>
      </c>
      <c r="Y657" s="40" t="s">
        <v>37</v>
      </c>
    </row>
    <row r="658" spans="1:25" ht="66" customHeight="1" x14ac:dyDescent="0.25">
      <c r="A658" s="76" t="s">
        <v>878</v>
      </c>
      <c r="B658" s="77" t="s">
        <v>968</v>
      </c>
      <c r="C658" s="78" t="s">
        <v>969</v>
      </c>
      <c r="D658" s="11">
        <v>2.5336244117599991</v>
      </c>
      <c r="E658" s="12" t="s">
        <v>1475</v>
      </c>
      <c r="F658" s="11">
        <v>1.3393254879999998</v>
      </c>
      <c r="G658" s="11">
        <v>0</v>
      </c>
      <c r="H658" s="11">
        <v>0</v>
      </c>
      <c r="I658" s="11">
        <v>0</v>
      </c>
      <c r="J658" s="11">
        <v>0</v>
      </c>
      <c r="K658" s="12">
        <v>1.1350216000000002</v>
      </c>
      <c r="L658" s="16">
        <v>2016</v>
      </c>
      <c r="M658" s="12">
        <v>2.2734836000000005</v>
      </c>
      <c r="N658" s="43" t="s">
        <v>1477</v>
      </c>
      <c r="O658" s="21" t="s">
        <v>37</v>
      </c>
      <c r="P658" s="21">
        <v>0.77100000000000002</v>
      </c>
      <c r="Q658" s="21">
        <v>0.64600000000000002</v>
      </c>
      <c r="R658" s="21" t="s">
        <v>37</v>
      </c>
      <c r="S658" s="21" t="s">
        <v>37</v>
      </c>
      <c r="T658" s="21" t="s">
        <v>37</v>
      </c>
      <c r="U658" s="21" t="s">
        <v>37</v>
      </c>
      <c r="V658" s="40" t="s">
        <v>37</v>
      </c>
      <c r="W658" s="40" t="s">
        <v>37</v>
      </c>
      <c r="X658" s="40" t="s">
        <v>37</v>
      </c>
      <c r="Y658" s="40" t="s">
        <v>37</v>
      </c>
    </row>
    <row r="659" spans="1:25" ht="66" customHeight="1" x14ac:dyDescent="0.25">
      <c r="A659" s="76" t="s">
        <v>878</v>
      </c>
      <c r="B659" s="77" t="s">
        <v>970</v>
      </c>
      <c r="C659" s="78" t="s">
        <v>971</v>
      </c>
      <c r="D659" s="11">
        <v>6.8150762765999993</v>
      </c>
      <c r="E659" s="12" t="s">
        <v>1475</v>
      </c>
      <c r="F659" s="11">
        <v>0.95200876619999997</v>
      </c>
      <c r="G659" s="11">
        <v>0</v>
      </c>
      <c r="H659" s="11">
        <v>0</v>
      </c>
      <c r="I659" s="11">
        <v>0</v>
      </c>
      <c r="J659" s="11">
        <v>0</v>
      </c>
      <c r="K659" s="12">
        <v>0.80678709000000004</v>
      </c>
      <c r="L659" s="16">
        <v>2016</v>
      </c>
      <c r="M659" s="12">
        <v>3.86908209</v>
      </c>
      <c r="N659" s="43" t="s">
        <v>1477</v>
      </c>
      <c r="O659" s="21" t="s">
        <v>37</v>
      </c>
      <c r="P659" s="21">
        <v>4.0119999999999996</v>
      </c>
      <c r="Q659" s="21">
        <v>2.0169999999999999</v>
      </c>
      <c r="R659" s="21" t="s">
        <v>37</v>
      </c>
      <c r="S659" s="21" t="s">
        <v>37</v>
      </c>
      <c r="T659" s="21" t="s">
        <v>37</v>
      </c>
      <c r="U659" s="21" t="s">
        <v>37</v>
      </c>
      <c r="V659" s="40" t="s">
        <v>37</v>
      </c>
      <c r="W659" s="40" t="s">
        <v>37</v>
      </c>
      <c r="X659" s="40" t="s">
        <v>37</v>
      </c>
      <c r="Y659" s="40" t="s">
        <v>37</v>
      </c>
    </row>
    <row r="660" spans="1:25" ht="66" customHeight="1" x14ac:dyDescent="0.25">
      <c r="A660" s="76" t="s">
        <v>878</v>
      </c>
      <c r="B660" s="77" t="s">
        <v>972</v>
      </c>
      <c r="C660" s="78" t="s">
        <v>973</v>
      </c>
      <c r="D660" s="11">
        <v>2.6655976012399987</v>
      </c>
      <c r="E660" s="12" t="s">
        <v>1475</v>
      </c>
      <c r="F660" s="11">
        <v>1.7309057976</v>
      </c>
      <c r="G660" s="11">
        <v>0</v>
      </c>
      <c r="H660" s="11">
        <v>0</v>
      </c>
      <c r="I660" s="11">
        <v>0</v>
      </c>
      <c r="J660" s="11">
        <v>0</v>
      </c>
      <c r="K660" s="12">
        <v>1.46686932</v>
      </c>
      <c r="L660" s="16">
        <v>2016</v>
      </c>
      <c r="M660" s="12">
        <v>2.6646323199999999</v>
      </c>
      <c r="N660" s="43" t="s">
        <v>1477</v>
      </c>
      <c r="O660" s="21" t="s">
        <v>37</v>
      </c>
      <c r="P660" s="21">
        <v>2.0979999999999999</v>
      </c>
      <c r="Q660" s="21">
        <v>2.0979999999999999</v>
      </c>
      <c r="R660" s="21" t="s">
        <v>37</v>
      </c>
      <c r="S660" s="21" t="s">
        <v>37</v>
      </c>
      <c r="T660" s="21" t="s">
        <v>37</v>
      </c>
      <c r="U660" s="21" t="s">
        <v>37</v>
      </c>
      <c r="V660" s="40" t="s">
        <v>37</v>
      </c>
      <c r="W660" s="40" t="s">
        <v>37</v>
      </c>
      <c r="X660" s="40" t="s">
        <v>37</v>
      </c>
      <c r="Y660" s="40" t="s">
        <v>37</v>
      </c>
    </row>
    <row r="661" spans="1:25" ht="66" customHeight="1" x14ac:dyDescent="0.25">
      <c r="A661" s="76" t="s">
        <v>878</v>
      </c>
      <c r="B661" s="77" t="s">
        <v>974</v>
      </c>
      <c r="C661" s="78" t="s">
        <v>975</v>
      </c>
      <c r="D661" s="11">
        <v>6.0600799611199996</v>
      </c>
      <c r="E661" s="12" t="s">
        <v>1475</v>
      </c>
      <c r="F661" s="11">
        <v>3.3698999999999999</v>
      </c>
      <c r="G661" s="11">
        <v>0</v>
      </c>
      <c r="H661" s="11">
        <v>0</v>
      </c>
      <c r="I661" s="11">
        <v>0</v>
      </c>
      <c r="J661" s="11">
        <v>0</v>
      </c>
      <c r="K661" s="12">
        <v>2.85581022</v>
      </c>
      <c r="L661" s="16">
        <v>2016</v>
      </c>
      <c r="M661" s="12">
        <v>5.5788542200000002</v>
      </c>
      <c r="N661" s="43" t="s">
        <v>1477</v>
      </c>
      <c r="O661" s="21" t="s">
        <v>37</v>
      </c>
      <c r="P661" s="21">
        <v>1.9850000000000001</v>
      </c>
      <c r="Q661" s="21" t="s">
        <v>37</v>
      </c>
      <c r="R661" s="21" t="s">
        <v>37</v>
      </c>
      <c r="S661" s="21" t="s">
        <v>37</v>
      </c>
      <c r="T661" s="21" t="s">
        <v>37</v>
      </c>
      <c r="U661" s="21" t="s">
        <v>37</v>
      </c>
      <c r="V661" s="40" t="s">
        <v>37</v>
      </c>
      <c r="W661" s="40" t="s">
        <v>37</v>
      </c>
      <c r="X661" s="40" t="s">
        <v>37</v>
      </c>
      <c r="Y661" s="40" t="s">
        <v>37</v>
      </c>
    </row>
    <row r="662" spans="1:25" ht="66" customHeight="1" x14ac:dyDescent="0.25">
      <c r="A662" s="76" t="s">
        <v>878</v>
      </c>
      <c r="B662" s="77" t="s">
        <v>976</v>
      </c>
      <c r="C662" s="78" t="s">
        <v>977</v>
      </c>
      <c r="D662" s="11">
        <v>8.9628981519999998E-2</v>
      </c>
      <c r="E662" s="12" t="s">
        <v>1475</v>
      </c>
      <c r="F662" s="11">
        <v>4.7517243000000001E-2</v>
      </c>
      <c r="G662" s="11">
        <v>0</v>
      </c>
      <c r="H662" s="11">
        <v>0</v>
      </c>
      <c r="I662" s="11">
        <v>0</v>
      </c>
      <c r="J662" s="11">
        <v>0</v>
      </c>
      <c r="K662" s="12">
        <v>4.0268850000000002E-2</v>
      </c>
      <c r="L662" s="16">
        <v>2016</v>
      </c>
      <c r="M662" s="12">
        <v>8.0542849999999999E-2</v>
      </c>
      <c r="N662" s="43" t="s">
        <v>1477</v>
      </c>
      <c r="O662" s="21" t="s">
        <v>37</v>
      </c>
      <c r="P662" s="21">
        <v>0.12</v>
      </c>
      <c r="Q662" s="21">
        <v>0.12</v>
      </c>
      <c r="R662" s="21" t="s">
        <v>37</v>
      </c>
      <c r="S662" s="21" t="s">
        <v>37</v>
      </c>
      <c r="T662" s="21" t="s">
        <v>37</v>
      </c>
      <c r="U662" s="21" t="s">
        <v>37</v>
      </c>
      <c r="V662" s="40" t="s">
        <v>37</v>
      </c>
      <c r="W662" s="40" t="s">
        <v>37</v>
      </c>
      <c r="X662" s="40" t="s">
        <v>37</v>
      </c>
      <c r="Y662" s="40" t="s">
        <v>37</v>
      </c>
    </row>
    <row r="663" spans="1:25" ht="66" customHeight="1" x14ac:dyDescent="0.25">
      <c r="A663" s="76" t="s">
        <v>878</v>
      </c>
      <c r="B663" s="77" t="s">
        <v>978</v>
      </c>
      <c r="C663" s="78" t="s">
        <v>979</v>
      </c>
      <c r="D663" s="11">
        <v>1.2147159445599998</v>
      </c>
      <c r="E663" s="12" t="s">
        <v>1475</v>
      </c>
      <c r="F663" s="11">
        <v>0.64077990100000004</v>
      </c>
      <c r="G663" s="11">
        <v>0</v>
      </c>
      <c r="H663" s="11">
        <v>0</v>
      </c>
      <c r="I663" s="11">
        <v>0</v>
      </c>
      <c r="J663" s="11">
        <v>0</v>
      </c>
      <c r="K663" s="12">
        <v>0.5429950400000001</v>
      </c>
      <c r="L663" s="16">
        <v>2016</v>
      </c>
      <c r="M663" s="12">
        <v>1.0888170400000001</v>
      </c>
      <c r="N663" s="43" t="s">
        <v>1477</v>
      </c>
      <c r="O663" s="21" t="s">
        <v>37</v>
      </c>
      <c r="P663" s="21">
        <v>0.24399999999999999</v>
      </c>
      <c r="Q663" s="21">
        <v>8.8999999999999996E-2</v>
      </c>
      <c r="R663" s="21" t="s">
        <v>37</v>
      </c>
      <c r="S663" s="21" t="s">
        <v>37</v>
      </c>
      <c r="T663" s="21" t="s">
        <v>37</v>
      </c>
      <c r="U663" s="21" t="s">
        <v>37</v>
      </c>
      <c r="V663" s="40" t="s">
        <v>37</v>
      </c>
      <c r="W663" s="40" t="s">
        <v>37</v>
      </c>
      <c r="X663" s="40" t="s">
        <v>37</v>
      </c>
      <c r="Y663" s="40" t="s">
        <v>37</v>
      </c>
    </row>
    <row r="664" spans="1:25" ht="66" customHeight="1" x14ac:dyDescent="0.25">
      <c r="A664" s="76" t="s">
        <v>878</v>
      </c>
      <c r="B664" s="77" t="s">
        <v>980</v>
      </c>
      <c r="C664" s="78" t="s">
        <v>981</v>
      </c>
      <c r="D664" s="11">
        <v>0</v>
      </c>
      <c r="E664" s="12" t="s">
        <v>1475</v>
      </c>
      <c r="F664" s="11">
        <v>0.28677479820000001</v>
      </c>
      <c r="G664" s="11">
        <v>0</v>
      </c>
      <c r="H664" s="11">
        <v>0</v>
      </c>
      <c r="I664" s="11">
        <v>0</v>
      </c>
      <c r="J664" s="11">
        <v>0</v>
      </c>
      <c r="K664" s="12">
        <v>0.24302949000000001</v>
      </c>
      <c r="L664" s="16">
        <v>2016</v>
      </c>
      <c r="M664" s="12">
        <v>0.24302949000000001</v>
      </c>
      <c r="N664" s="43" t="s">
        <v>1478</v>
      </c>
      <c r="O664" s="21" t="s">
        <v>37</v>
      </c>
      <c r="P664" s="21" t="s">
        <v>37</v>
      </c>
      <c r="Q664" s="21" t="s">
        <v>37</v>
      </c>
      <c r="R664" s="21" t="s">
        <v>37</v>
      </c>
      <c r="S664" s="21" t="s">
        <v>37</v>
      </c>
      <c r="T664" s="21" t="s">
        <v>37</v>
      </c>
      <c r="U664" s="21" t="s">
        <v>37</v>
      </c>
      <c r="V664" s="40" t="s">
        <v>37</v>
      </c>
      <c r="W664" s="40" t="s">
        <v>37</v>
      </c>
      <c r="X664" s="40" t="s">
        <v>37</v>
      </c>
      <c r="Y664" s="40" t="s">
        <v>37</v>
      </c>
    </row>
    <row r="665" spans="1:25" ht="66" customHeight="1" x14ac:dyDescent="0.25">
      <c r="A665" s="76" t="s">
        <v>878</v>
      </c>
      <c r="B665" s="77" t="s">
        <v>982</v>
      </c>
      <c r="C665" s="78" t="s">
        <v>983</v>
      </c>
      <c r="D665" s="11">
        <v>0.8603193819599998</v>
      </c>
      <c r="E665" s="12" t="s">
        <v>1475</v>
      </c>
      <c r="F665" s="11">
        <v>0.45616536759999998</v>
      </c>
      <c r="G665" s="11">
        <v>0</v>
      </c>
      <c r="H665" s="11">
        <v>0</v>
      </c>
      <c r="I665" s="11">
        <v>0</v>
      </c>
      <c r="J665" s="11">
        <v>0</v>
      </c>
      <c r="K665" s="12">
        <v>0.38658081999999999</v>
      </c>
      <c r="L665" s="16">
        <v>2016</v>
      </c>
      <c r="M665" s="12">
        <v>0.77315782</v>
      </c>
      <c r="N665" s="43" t="s">
        <v>1477</v>
      </c>
      <c r="O665" s="21" t="s">
        <v>37</v>
      </c>
      <c r="P665" s="21">
        <v>0.247</v>
      </c>
      <c r="Q665" s="21">
        <v>0.247</v>
      </c>
      <c r="R665" s="21" t="s">
        <v>37</v>
      </c>
      <c r="S665" s="21" t="s">
        <v>37</v>
      </c>
      <c r="T665" s="21" t="s">
        <v>37</v>
      </c>
      <c r="U665" s="21" t="s">
        <v>37</v>
      </c>
      <c r="V665" s="40" t="s">
        <v>37</v>
      </c>
      <c r="W665" s="40" t="s">
        <v>37</v>
      </c>
      <c r="X665" s="40" t="s">
        <v>37</v>
      </c>
      <c r="Y665" s="40" t="s">
        <v>37</v>
      </c>
    </row>
    <row r="666" spans="1:25" ht="66" customHeight="1" x14ac:dyDescent="0.25">
      <c r="A666" s="76" t="s">
        <v>878</v>
      </c>
      <c r="B666" s="77" t="s">
        <v>984</v>
      </c>
      <c r="C666" s="78" t="s">
        <v>985</v>
      </c>
      <c r="D666" s="11">
        <v>1.0653662072399999</v>
      </c>
      <c r="E666" s="12" t="s">
        <v>1475</v>
      </c>
      <c r="F666" s="11">
        <v>0.56098590039999996</v>
      </c>
      <c r="G666" s="11">
        <v>0</v>
      </c>
      <c r="H666" s="11">
        <v>0</v>
      </c>
      <c r="I666" s="11">
        <v>0</v>
      </c>
      <c r="J666" s="11">
        <v>0</v>
      </c>
      <c r="K666" s="12">
        <v>0.47541178000000001</v>
      </c>
      <c r="L666" s="16">
        <v>2016</v>
      </c>
      <c r="M666" s="12">
        <v>0.95412478000000012</v>
      </c>
      <c r="N666" s="43" t="s">
        <v>1477</v>
      </c>
      <c r="O666" s="21" t="s">
        <v>37</v>
      </c>
      <c r="P666" s="21">
        <v>0.122</v>
      </c>
      <c r="Q666" s="21">
        <v>0.122</v>
      </c>
      <c r="R666" s="21" t="s">
        <v>37</v>
      </c>
      <c r="S666" s="21" t="s">
        <v>37</v>
      </c>
      <c r="T666" s="21" t="s">
        <v>37</v>
      </c>
      <c r="U666" s="21" t="s">
        <v>37</v>
      </c>
      <c r="V666" s="40" t="s">
        <v>37</v>
      </c>
      <c r="W666" s="40" t="s">
        <v>37</v>
      </c>
      <c r="X666" s="40" t="s">
        <v>37</v>
      </c>
      <c r="Y666" s="40" t="s">
        <v>37</v>
      </c>
    </row>
    <row r="667" spans="1:25" ht="66" customHeight="1" x14ac:dyDescent="0.25">
      <c r="A667" s="76" t="s">
        <v>878</v>
      </c>
      <c r="B667" s="77" t="s">
        <v>986</v>
      </c>
      <c r="C667" s="78" t="s">
        <v>987</v>
      </c>
      <c r="D667" s="11">
        <v>0.57972641259999991</v>
      </c>
      <c r="E667" s="12" t="s">
        <v>1475</v>
      </c>
      <c r="F667" s="11">
        <v>0.31688113819999997</v>
      </c>
      <c r="G667" s="11">
        <v>0</v>
      </c>
      <c r="H667" s="11">
        <v>0</v>
      </c>
      <c r="I667" s="11">
        <v>0</v>
      </c>
      <c r="J667" s="11">
        <v>0</v>
      </c>
      <c r="K667" s="12">
        <v>0.26853940000000004</v>
      </c>
      <c r="L667" s="16">
        <v>2016</v>
      </c>
      <c r="M667" s="12">
        <v>0.52903440000000002</v>
      </c>
      <c r="N667" s="43" t="s">
        <v>1477</v>
      </c>
      <c r="O667" s="21" t="s">
        <v>37</v>
      </c>
      <c r="P667" s="21">
        <v>0.23300000000000001</v>
      </c>
      <c r="Q667" s="21">
        <v>0.23300000000000001</v>
      </c>
      <c r="R667" s="21" t="s">
        <v>37</v>
      </c>
      <c r="S667" s="21" t="s">
        <v>37</v>
      </c>
      <c r="T667" s="21" t="s">
        <v>37</v>
      </c>
      <c r="U667" s="21" t="s">
        <v>37</v>
      </c>
      <c r="V667" s="40" t="s">
        <v>37</v>
      </c>
      <c r="W667" s="40" t="s">
        <v>37</v>
      </c>
      <c r="X667" s="40" t="s">
        <v>37</v>
      </c>
      <c r="Y667" s="40" t="s">
        <v>37</v>
      </c>
    </row>
    <row r="668" spans="1:25" ht="66" customHeight="1" x14ac:dyDescent="0.25">
      <c r="A668" s="76" t="s">
        <v>878</v>
      </c>
      <c r="B668" s="77" t="s">
        <v>988</v>
      </c>
      <c r="C668" s="78" t="s">
        <v>989</v>
      </c>
      <c r="D668" s="11">
        <v>0.35305237267999989</v>
      </c>
      <c r="E668" s="12" t="s">
        <v>1475</v>
      </c>
      <c r="F668" s="11">
        <v>0.18719953059999997</v>
      </c>
      <c r="G668" s="11">
        <v>0</v>
      </c>
      <c r="H668" s="11">
        <v>0</v>
      </c>
      <c r="I668" s="11">
        <v>0</v>
      </c>
      <c r="J668" s="11">
        <v>0</v>
      </c>
      <c r="K668" s="12">
        <v>0.15864367000000001</v>
      </c>
      <c r="L668" s="16">
        <v>2016</v>
      </c>
      <c r="M668" s="12">
        <v>0.31728467000000005</v>
      </c>
      <c r="N668" s="43" t="s">
        <v>1477</v>
      </c>
      <c r="O668" s="21" t="s">
        <v>37</v>
      </c>
      <c r="P668" s="21">
        <v>0.11</v>
      </c>
      <c r="Q668" s="21">
        <v>0.11</v>
      </c>
      <c r="R668" s="21" t="s">
        <v>37</v>
      </c>
      <c r="S668" s="21" t="s">
        <v>37</v>
      </c>
      <c r="T668" s="21" t="s">
        <v>37</v>
      </c>
      <c r="U668" s="21" t="s">
        <v>37</v>
      </c>
      <c r="V668" s="40" t="s">
        <v>37</v>
      </c>
      <c r="W668" s="40" t="s">
        <v>37</v>
      </c>
      <c r="X668" s="40" t="s">
        <v>37</v>
      </c>
      <c r="Y668" s="40" t="s">
        <v>37</v>
      </c>
    </row>
    <row r="669" spans="1:25" ht="66" customHeight="1" x14ac:dyDescent="0.25">
      <c r="A669" s="76" t="s">
        <v>878</v>
      </c>
      <c r="B669" s="77" t="s">
        <v>990</v>
      </c>
      <c r="C669" s="78" t="s">
        <v>991</v>
      </c>
      <c r="D669" s="11">
        <v>1.0484058241599998</v>
      </c>
      <c r="E669" s="12" t="s">
        <v>1475</v>
      </c>
      <c r="F669" s="11">
        <v>0.5558828133999999</v>
      </c>
      <c r="G669" s="11">
        <v>0</v>
      </c>
      <c r="H669" s="11">
        <v>0</v>
      </c>
      <c r="I669" s="11">
        <v>0</v>
      </c>
      <c r="J669" s="11">
        <v>0</v>
      </c>
      <c r="K669" s="12">
        <v>0.47108713000000002</v>
      </c>
      <c r="L669" s="16">
        <v>2016</v>
      </c>
      <c r="M669" s="12">
        <v>0.94217912999999998</v>
      </c>
      <c r="N669" s="43" t="s">
        <v>1476</v>
      </c>
      <c r="O669" s="21" t="s">
        <v>37</v>
      </c>
      <c r="P669" s="21">
        <v>0.41299999999999998</v>
      </c>
      <c r="Q669" s="21">
        <v>0.41299999999999998</v>
      </c>
      <c r="R669" s="21" t="s">
        <v>37</v>
      </c>
      <c r="S669" s="21" t="s">
        <v>37</v>
      </c>
      <c r="T669" s="21" t="s">
        <v>37</v>
      </c>
      <c r="U669" s="21" t="s">
        <v>37</v>
      </c>
      <c r="V669" s="40" t="s">
        <v>37</v>
      </c>
      <c r="W669" s="40" t="s">
        <v>37</v>
      </c>
      <c r="X669" s="40" t="s">
        <v>37</v>
      </c>
      <c r="Y669" s="40" t="s">
        <v>37</v>
      </c>
    </row>
    <row r="670" spans="1:25" ht="66" customHeight="1" x14ac:dyDescent="0.25">
      <c r="A670" s="76" t="s">
        <v>878</v>
      </c>
      <c r="B670" s="77" t="s">
        <v>992</v>
      </c>
      <c r="C670" s="78" t="s">
        <v>993</v>
      </c>
      <c r="D670" s="11">
        <v>0.58993023839999981</v>
      </c>
      <c r="E670" s="12" t="s">
        <v>1475</v>
      </c>
      <c r="F670" s="11">
        <v>0.31279812880000002</v>
      </c>
      <c r="G670" s="11">
        <v>0</v>
      </c>
      <c r="H670" s="11">
        <v>0</v>
      </c>
      <c r="I670" s="11">
        <v>0</v>
      </c>
      <c r="J670" s="11">
        <v>0</v>
      </c>
      <c r="K670" s="12">
        <v>0.26508316000000004</v>
      </c>
      <c r="L670" s="16">
        <v>2016</v>
      </c>
      <c r="M670" s="12">
        <v>0.53016316000000008</v>
      </c>
      <c r="N670" s="43" t="s">
        <v>1476</v>
      </c>
      <c r="O670" s="21" t="s">
        <v>37</v>
      </c>
      <c r="P670" s="21">
        <v>0.22500000000000001</v>
      </c>
      <c r="Q670" s="21">
        <v>0.22500000000000001</v>
      </c>
      <c r="R670" s="21" t="s">
        <v>37</v>
      </c>
      <c r="S670" s="21" t="s">
        <v>37</v>
      </c>
      <c r="T670" s="21" t="s">
        <v>37</v>
      </c>
      <c r="U670" s="21" t="s">
        <v>37</v>
      </c>
      <c r="V670" s="40" t="s">
        <v>37</v>
      </c>
      <c r="W670" s="40" t="s">
        <v>37</v>
      </c>
      <c r="X670" s="40" t="s">
        <v>37</v>
      </c>
      <c r="Y670" s="40" t="s">
        <v>37</v>
      </c>
    </row>
    <row r="671" spans="1:25" ht="66" customHeight="1" x14ac:dyDescent="0.25">
      <c r="A671" s="76" t="s">
        <v>878</v>
      </c>
      <c r="B671" s="77" t="s">
        <v>994</v>
      </c>
      <c r="C671" s="78" t="s">
        <v>995</v>
      </c>
      <c r="D671" s="11">
        <v>0.53166939747999997</v>
      </c>
      <c r="E671" s="12" t="s">
        <v>1475</v>
      </c>
      <c r="F671" s="11">
        <v>0.28190734540000001</v>
      </c>
      <c r="G671" s="11">
        <v>0</v>
      </c>
      <c r="H671" s="11">
        <v>0</v>
      </c>
      <c r="I671" s="11">
        <v>0</v>
      </c>
      <c r="J671" s="11">
        <v>0</v>
      </c>
      <c r="K671" s="12">
        <v>0.23890453000000003</v>
      </c>
      <c r="L671" s="16">
        <v>2016</v>
      </c>
      <c r="M671" s="12">
        <v>0.47780553000000003</v>
      </c>
      <c r="N671" s="43" t="s">
        <v>1476</v>
      </c>
      <c r="O671" s="21" t="s">
        <v>37</v>
      </c>
      <c r="P671" s="21">
        <v>0.16</v>
      </c>
      <c r="Q671" s="21">
        <v>0.16</v>
      </c>
      <c r="R671" s="21" t="s">
        <v>37</v>
      </c>
      <c r="S671" s="21" t="s">
        <v>37</v>
      </c>
      <c r="T671" s="21" t="s">
        <v>37</v>
      </c>
      <c r="U671" s="21" t="s">
        <v>37</v>
      </c>
      <c r="V671" s="40" t="s">
        <v>37</v>
      </c>
      <c r="W671" s="40" t="s">
        <v>37</v>
      </c>
      <c r="X671" s="40" t="s">
        <v>37</v>
      </c>
      <c r="Y671" s="40" t="s">
        <v>37</v>
      </c>
    </row>
    <row r="672" spans="1:25" ht="66" customHeight="1" x14ac:dyDescent="0.25">
      <c r="A672" s="76" t="s">
        <v>878</v>
      </c>
      <c r="B672" s="77" t="s">
        <v>996</v>
      </c>
      <c r="C672" s="78" t="s">
        <v>997</v>
      </c>
      <c r="D672" s="11">
        <v>7.0821450039999984E-2</v>
      </c>
      <c r="E672" s="12" t="s">
        <v>1475</v>
      </c>
      <c r="F672" s="11">
        <v>3.7547717999999994E-2</v>
      </c>
      <c r="G672" s="11">
        <v>0</v>
      </c>
      <c r="H672" s="11">
        <v>0</v>
      </c>
      <c r="I672" s="11">
        <v>0</v>
      </c>
      <c r="J672" s="11">
        <v>0</v>
      </c>
      <c r="K672" s="12">
        <v>3.1820100000000004E-2</v>
      </c>
      <c r="L672" s="16">
        <v>2016</v>
      </c>
      <c r="M672" s="12">
        <v>6.3643100000000008E-2</v>
      </c>
      <c r="N672" s="43" t="s">
        <v>1476</v>
      </c>
      <c r="O672" s="21" t="s">
        <v>37</v>
      </c>
      <c r="P672" s="21">
        <v>3.3399999999999999E-2</v>
      </c>
      <c r="Q672" s="21">
        <v>3.3399999999999999E-2</v>
      </c>
      <c r="R672" s="21" t="s">
        <v>37</v>
      </c>
      <c r="S672" s="21" t="s">
        <v>37</v>
      </c>
      <c r="T672" s="21" t="s">
        <v>37</v>
      </c>
      <c r="U672" s="21" t="s">
        <v>37</v>
      </c>
      <c r="V672" s="40" t="s">
        <v>37</v>
      </c>
      <c r="W672" s="40" t="s">
        <v>37</v>
      </c>
      <c r="X672" s="40" t="s">
        <v>37</v>
      </c>
      <c r="Y672" s="40" t="s">
        <v>37</v>
      </c>
    </row>
    <row r="673" spans="1:25" ht="66" customHeight="1" x14ac:dyDescent="0.25">
      <c r="A673" s="76" t="s">
        <v>878</v>
      </c>
      <c r="B673" s="77" t="s">
        <v>998</v>
      </c>
      <c r="C673" s="78" t="s">
        <v>999</v>
      </c>
      <c r="D673" s="11">
        <v>8.4708445239999999E-2</v>
      </c>
      <c r="E673" s="12" t="s">
        <v>1475</v>
      </c>
      <c r="F673" s="11">
        <v>4.491661739999999E-2</v>
      </c>
      <c r="G673" s="11">
        <v>0</v>
      </c>
      <c r="H673" s="11">
        <v>0</v>
      </c>
      <c r="I673" s="11">
        <v>0</v>
      </c>
      <c r="J673" s="11">
        <v>0</v>
      </c>
      <c r="K673" s="12">
        <v>3.8064929999999997E-2</v>
      </c>
      <c r="L673" s="16">
        <v>2016</v>
      </c>
      <c r="M673" s="12">
        <v>7.6127929999999996E-2</v>
      </c>
      <c r="N673" s="43" t="s">
        <v>1478</v>
      </c>
      <c r="O673" s="21" t="s">
        <v>37</v>
      </c>
      <c r="P673" s="21">
        <v>4.9000000000000002E-2</v>
      </c>
      <c r="Q673" s="21">
        <v>4.9000000000000002E-2</v>
      </c>
      <c r="R673" s="21" t="s">
        <v>37</v>
      </c>
      <c r="S673" s="21" t="s">
        <v>37</v>
      </c>
      <c r="T673" s="21" t="s">
        <v>37</v>
      </c>
      <c r="U673" s="21" t="s">
        <v>37</v>
      </c>
      <c r="V673" s="40" t="s">
        <v>37</v>
      </c>
      <c r="W673" s="40" t="s">
        <v>37</v>
      </c>
      <c r="X673" s="40" t="s">
        <v>37</v>
      </c>
      <c r="Y673" s="40" t="s">
        <v>37</v>
      </c>
    </row>
    <row r="674" spans="1:25" ht="66" customHeight="1" x14ac:dyDescent="0.25">
      <c r="A674" s="76" t="s">
        <v>878</v>
      </c>
      <c r="B674" s="77" t="s">
        <v>1000</v>
      </c>
      <c r="C674" s="78" t="s">
        <v>1001</v>
      </c>
      <c r="D674" s="11">
        <v>7.2884469999999993E-2</v>
      </c>
      <c r="E674" s="12" t="s">
        <v>1475</v>
      </c>
      <c r="F674" s="11">
        <v>3.8648905799999994E-2</v>
      </c>
      <c r="G674" s="11">
        <v>0</v>
      </c>
      <c r="H674" s="11">
        <v>0</v>
      </c>
      <c r="I674" s="11">
        <v>0</v>
      </c>
      <c r="J674" s="11">
        <v>0</v>
      </c>
      <c r="K674" s="12">
        <v>3.2753310000000001E-2</v>
      </c>
      <c r="L674" s="16">
        <v>2016</v>
      </c>
      <c r="M674" s="12">
        <v>6.5503310000000009E-2</v>
      </c>
      <c r="N674" s="43" t="s">
        <v>1476</v>
      </c>
      <c r="O674" s="21" t="s">
        <v>37</v>
      </c>
      <c r="P674" s="21">
        <v>3.3000000000000002E-2</v>
      </c>
      <c r="Q674" s="21">
        <v>3.3000000000000002E-2</v>
      </c>
      <c r="R674" s="21" t="s">
        <v>37</v>
      </c>
      <c r="S674" s="21" t="s">
        <v>37</v>
      </c>
      <c r="T674" s="21" t="s">
        <v>37</v>
      </c>
      <c r="U674" s="21" t="s">
        <v>37</v>
      </c>
      <c r="V674" s="40" t="s">
        <v>37</v>
      </c>
      <c r="W674" s="40" t="s">
        <v>37</v>
      </c>
      <c r="X674" s="40" t="s">
        <v>37</v>
      </c>
      <c r="Y674" s="40" t="s">
        <v>37</v>
      </c>
    </row>
    <row r="675" spans="1:25" ht="66" customHeight="1" x14ac:dyDescent="0.25">
      <c r="A675" s="76" t="s">
        <v>878</v>
      </c>
      <c r="B675" s="77" t="s">
        <v>1002</v>
      </c>
      <c r="C675" s="78" t="s">
        <v>1003</v>
      </c>
      <c r="D675" s="11">
        <v>9.3047318799999987E-2</v>
      </c>
      <c r="E675" s="12" t="s">
        <v>1475</v>
      </c>
      <c r="F675" s="11">
        <v>4.9329970799999991E-2</v>
      </c>
      <c r="G675" s="11">
        <v>0</v>
      </c>
      <c r="H675" s="11">
        <v>0</v>
      </c>
      <c r="I675" s="11">
        <v>0</v>
      </c>
      <c r="J675" s="11">
        <v>0</v>
      </c>
      <c r="K675" s="12">
        <v>4.1805059999999998E-2</v>
      </c>
      <c r="L675" s="16">
        <v>2016</v>
      </c>
      <c r="M675" s="12">
        <v>8.3615059999999991E-2</v>
      </c>
      <c r="N675" s="43" t="s">
        <v>1476</v>
      </c>
      <c r="O675" s="21" t="s">
        <v>37</v>
      </c>
      <c r="P675" s="21">
        <v>7.3999999999999996E-2</v>
      </c>
      <c r="Q675" s="21">
        <v>7.3999999999999996E-2</v>
      </c>
      <c r="R675" s="21" t="s">
        <v>37</v>
      </c>
      <c r="S675" s="21" t="s">
        <v>37</v>
      </c>
      <c r="T675" s="21" t="s">
        <v>37</v>
      </c>
      <c r="U675" s="21" t="s">
        <v>37</v>
      </c>
      <c r="V675" s="40" t="s">
        <v>37</v>
      </c>
      <c r="W675" s="40" t="s">
        <v>37</v>
      </c>
      <c r="X675" s="40" t="s">
        <v>37</v>
      </c>
      <c r="Y675" s="40" t="s">
        <v>37</v>
      </c>
    </row>
    <row r="676" spans="1:25" ht="66" customHeight="1" x14ac:dyDescent="0.25">
      <c r="A676" s="76" t="s">
        <v>878</v>
      </c>
      <c r="B676" s="77" t="s">
        <v>1004</v>
      </c>
      <c r="C676" s="78" t="s">
        <v>1005</v>
      </c>
      <c r="D676" s="11">
        <v>8.9642334399999996E-2</v>
      </c>
      <c r="E676" s="12" t="s">
        <v>1475</v>
      </c>
      <c r="F676" s="11">
        <v>4.75333618E-2</v>
      </c>
      <c r="G676" s="11">
        <v>0</v>
      </c>
      <c r="H676" s="11">
        <v>0</v>
      </c>
      <c r="I676" s="11">
        <v>0</v>
      </c>
      <c r="J676" s="11">
        <v>0</v>
      </c>
      <c r="K676" s="12">
        <v>4.0282510000000001E-2</v>
      </c>
      <c r="L676" s="16">
        <v>2016</v>
      </c>
      <c r="M676" s="12">
        <v>8.0562510000000004E-2</v>
      </c>
      <c r="N676" s="43" t="s">
        <v>1476</v>
      </c>
      <c r="O676" s="21" t="s">
        <v>37</v>
      </c>
      <c r="P676" s="21">
        <v>7.3999999999999996E-2</v>
      </c>
      <c r="Q676" s="21">
        <v>7.3999999999999996E-2</v>
      </c>
      <c r="R676" s="21" t="s">
        <v>37</v>
      </c>
      <c r="S676" s="21" t="s">
        <v>37</v>
      </c>
      <c r="T676" s="21" t="s">
        <v>37</v>
      </c>
      <c r="U676" s="21" t="s">
        <v>37</v>
      </c>
      <c r="V676" s="40" t="s">
        <v>37</v>
      </c>
      <c r="W676" s="40" t="s">
        <v>37</v>
      </c>
      <c r="X676" s="40" t="s">
        <v>37</v>
      </c>
      <c r="Y676" s="40" t="s">
        <v>37</v>
      </c>
    </row>
    <row r="677" spans="1:25" ht="66" customHeight="1" x14ac:dyDescent="0.25">
      <c r="A677" s="76" t="s">
        <v>878</v>
      </c>
      <c r="B677" s="77" t="s">
        <v>1006</v>
      </c>
      <c r="C677" s="78" t="s">
        <v>1007</v>
      </c>
      <c r="D677" s="11">
        <v>3.9680308399999989E-2</v>
      </c>
      <c r="E677" s="12" t="s">
        <v>1475</v>
      </c>
      <c r="F677" s="11">
        <v>2.10353408E-2</v>
      </c>
      <c r="G677" s="11">
        <v>0</v>
      </c>
      <c r="H677" s="11">
        <v>0</v>
      </c>
      <c r="I677" s="11">
        <v>0</v>
      </c>
      <c r="J677" s="11">
        <v>0</v>
      </c>
      <c r="K677" s="12">
        <v>1.7826560000000002E-2</v>
      </c>
      <c r="L677" s="16">
        <v>2016</v>
      </c>
      <c r="M677" s="12">
        <v>3.5656560000000004E-2</v>
      </c>
      <c r="N677" s="43" t="s">
        <v>1478</v>
      </c>
      <c r="O677" s="21" t="s">
        <v>37</v>
      </c>
      <c r="P677" s="21">
        <v>3.3000000000000002E-2</v>
      </c>
      <c r="Q677" s="21">
        <v>3.3000000000000002E-2</v>
      </c>
      <c r="R677" s="21" t="s">
        <v>37</v>
      </c>
      <c r="S677" s="21" t="s">
        <v>37</v>
      </c>
      <c r="T677" s="21" t="s">
        <v>37</v>
      </c>
      <c r="U677" s="21" t="s">
        <v>37</v>
      </c>
      <c r="V677" s="40" t="s">
        <v>37</v>
      </c>
      <c r="W677" s="40" t="s">
        <v>37</v>
      </c>
      <c r="X677" s="40" t="s">
        <v>37</v>
      </c>
      <c r="Y677" s="40" t="s">
        <v>37</v>
      </c>
    </row>
    <row r="678" spans="1:25" ht="66" customHeight="1" x14ac:dyDescent="0.25">
      <c r="A678" s="76" t="s">
        <v>878</v>
      </c>
      <c r="B678" s="77" t="s">
        <v>1008</v>
      </c>
      <c r="C678" s="78" t="s">
        <v>1009</v>
      </c>
      <c r="D678" s="11">
        <v>0.13106296815999999</v>
      </c>
      <c r="E678" s="12" t="s">
        <v>1475</v>
      </c>
      <c r="F678" s="11">
        <v>6.9488842999999995E-2</v>
      </c>
      <c r="G678" s="11">
        <v>0</v>
      </c>
      <c r="H678" s="11">
        <v>0</v>
      </c>
      <c r="I678" s="11">
        <v>0</v>
      </c>
      <c r="J678" s="11">
        <v>0</v>
      </c>
      <c r="K678" s="12">
        <v>5.888885E-2</v>
      </c>
      <c r="L678" s="16">
        <v>2016</v>
      </c>
      <c r="M678" s="12">
        <v>0.11778084999999999</v>
      </c>
      <c r="N678" s="43" t="s">
        <v>1476</v>
      </c>
      <c r="O678" s="21" t="s">
        <v>37</v>
      </c>
      <c r="P678" s="21">
        <v>0.11799999999999999</v>
      </c>
      <c r="Q678" s="21">
        <v>0.11799999999999999</v>
      </c>
      <c r="R678" s="21" t="s">
        <v>37</v>
      </c>
      <c r="S678" s="21" t="s">
        <v>37</v>
      </c>
      <c r="T678" s="21" t="s">
        <v>37</v>
      </c>
      <c r="U678" s="21" t="s">
        <v>37</v>
      </c>
      <c r="V678" s="40" t="s">
        <v>37</v>
      </c>
      <c r="W678" s="40" t="s">
        <v>37</v>
      </c>
      <c r="X678" s="40" t="s">
        <v>37</v>
      </c>
      <c r="Y678" s="40" t="s">
        <v>37</v>
      </c>
    </row>
    <row r="679" spans="1:25" ht="66" customHeight="1" x14ac:dyDescent="0.25">
      <c r="A679" s="76" t="s">
        <v>878</v>
      </c>
      <c r="B679" s="77" t="s">
        <v>1010</v>
      </c>
      <c r="C679" s="78" t="s">
        <v>1011</v>
      </c>
      <c r="D679" s="11">
        <v>5.9460374639999987E-2</v>
      </c>
      <c r="E679" s="12" t="s">
        <v>1475</v>
      </c>
      <c r="F679" s="11">
        <v>3.1529234199999999E-2</v>
      </c>
      <c r="G679" s="11">
        <v>0</v>
      </c>
      <c r="H679" s="11">
        <v>0</v>
      </c>
      <c r="I679" s="11">
        <v>0</v>
      </c>
      <c r="J679" s="11">
        <v>0</v>
      </c>
      <c r="K679" s="12">
        <v>2.6719690000000001E-2</v>
      </c>
      <c r="L679" s="16">
        <v>2016</v>
      </c>
      <c r="M679" s="12">
        <v>5.3437689999999996E-2</v>
      </c>
      <c r="N679" s="43" t="s">
        <v>1476</v>
      </c>
      <c r="O679" s="21" t="s">
        <v>37</v>
      </c>
      <c r="P679" s="21">
        <v>2.3E-2</v>
      </c>
      <c r="Q679" s="21">
        <v>2.3E-2</v>
      </c>
      <c r="R679" s="21" t="s">
        <v>37</v>
      </c>
      <c r="S679" s="21" t="s">
        <v>37</v>
      </c>
      <c r="T679" s="21" t="s">
        <v>37</v>
      </c>
      <c r="U679" s="21" t="s">
        <v>37</v>
      </c>
      <c r="V679" s="40" t="s">
        <v>37</v>
      </c>
      <c r="W679" s="40" t="s">
        <v>37</v>
      </c>
      <c r="X679" s="40" t="s">
        <v>37</v>
      </c>
      <c r="Y679" s="40" t="s">
        <v>37</v>
      </c>
    </row>
    <row r="680" spans="1:25" ht="66" customHeight="1" x14ac:dyDescent="0.25">
      <c r="A680" s="76" t="s">
        <v>878</v>
      </c>
      <c r="B680" s="77" t="s">
        <v>1012</v>
      </c>
      <c r="C680" s="78" t="s">
        <v>1013</v>
      </c>
      <c r="D680" s="11">
        <v>4.6194288359999988E-2</v>
      </c>
      <c r="E680" s="12" t="s">
        <v>1475</v>
      </c>
      <c r="F680" s="11">
        <v>2.4494062400000002E-2</v>
      </c>
      <c r="G680" s="11">
        <v>0</v>
      </c>
      <c r="H680" s="11">
        <v>0</v>
      </c>
      <c r="I680" s="11">
        <v>0</v>
      </c>
      <c r="J680" s="11">
        <v>0</v>
      </c>
      <c r="K680" s="12">
        <v>2.0757680000000001E-2</v>
      </c>
      <c r="L680" s="16">
        <v>2016</v>
      </c>
      <c r="M680" s="12">
        <v>4.1514679999999998E-2</v>
      </c>
      <c r="N680" s="43" t="s">
        <v>1476</v>
      </c>
      <c r="O680" s="21" t="s">
        <v>37</v>
      </c>
      <c r="P680" s="21">
        <v>2.1999999999999999E-2</v>
      </c>
      <c r="Q680" s="21">
        <v>2.1999999999999999E-2</v>
      </c>
      <c r="R680" s="21" t="s">
        <v>37</v>
      </c>
      <c r="S680" s="21" t="s">
        <v>37</v>
      </c>
      <c r="T680" s="21" t="s">
        <v>37</v>
      </c>
      <c r="U680" s="21" t="s">
        <v>37</v>
      </c>
      <c r="V680" s="40" t="s">
        <v>37</v>
      </c>
      <c r="W680" s="40" t="s">
        <v>37</v>
      </c>
      <c r="X680" s="40" t="s">
        <v>37</v>
      </c>
      <c r="Y680" s="40" t="s">
        <v>37</v>
      </c>
    </row>
    <row r="681" spans="1:25" ht="66" customHeight="1" x14ac:dyDescent="0.25">
      <c r="A681" s="76" t="s">
        <v>878</v>
      </c>
      <c r="B681" s="77" t="s">
        <v>1014</v>
      </c>
      <c r="C681" s="78" t="s">
        <v>1015</v>
      </c>
      <c r="D681" s="11">
        <v>0.18532239603999995</v>
      </c>
      <c r="E681" s="12" t="s">
        <v>1475</v>
      </c>
      <c r="F681" s="11">
        <v>9.82620102E-2</v>
      </c>
      <c r="G681" s="11">
        <v>0</v>
      </c>
      <c r="H681" s="11">
        <v>0</v>
      </c>
      <c r="I681" s="11">
        <v>0</v>
      </c>
      <c r="J681" s="11">
        <v>0</v>
      </c>
      <c r="K681" s="12">
        <v>8.3272890000000002E-2</v>
      </c>
      <c r="L681" s="16">
        <v>2016</v>
      </c>
      <c r="M681" s="12">
        <v>0.16654589</v>
      </c>
      <c r="N681" s="43" t="s">
        <v>1476</v>
      </c>
      <c r="O681" s="21" t="s">
        <v>37</v>
      </c>
      <c r="P681" s="21">
        <v>7.0000000000000007E-2</v>
      </c>
      <c r="Q681" s="21">
        <v>7.0000000000000007E-2</v>
      </c>
      <c r="R681" s="21" t="s">
        <v>37</v>
      </c>
      <c r="S681" s="21" t="s">
        <v>37</v>
      </c>
      <c r="T681" s="21" t="s">
        <v>37</v>
      </c>
      <c r="U681" s="21" t="s">
        <v>37</v>
      </c>
      <c r="V681" s="40" t="s">
        <v>37</v>
      </c>
      <c r="W681" s="40" t="s">
        <v>37</v>
      </c>
      <c r="X681" s="40" t="s">
        <v>37</v>
      </c>
      <c r="Y681" s="40" t="s">
        <v>37</v>
      </c>
    </row>
    <row r="682" spans="1:25" ht="66" customHeight="1" x14ac:dyDescent="0.25">
      <c r="A682" s="76" t="s">
        <v>878</v>
      </c>
      <c r="B682" s="77" t="s">
        <v>1016</v>
      </c>
      <c r="C682" s="78" t="s">
        <v>1017</v>
      </c>
      <c r="D682" s="11">
        <v>2.2056064636000001</v>
      </c>
      <c r="E682" s="12" t="s">
        <v>1475</v>
      </c>
      <c r="F682" s="11">
        <v>1.1694580569999997</v>
      </c>
      <c r="G682" s="11">
        <v>0</v>
      </c>
      <c r="H682" s="11">
        <v>0</v>
      </c>
      <c r="I682" s="11">
        <v>0</v>
      </c>
      <c r="J682" s="11">
        <v>0</v>
      </c>
      <c r="K682" s="12">
        <v>0.99106614999999998</v>
      </c>
      <c r="L682" s="16">
        <v>2016</v>
      </c>
      <c r="M682" s="12">
        <v>1.9821361500000001</v>
      </c>
      <c r="N682" s="43" t="s">
        <v>1476</v>
      </c>
      <c r="O682" s="21" t="s">
        <v>37</v>
      </c>
      <c r="P682" s="21">
        <v>0.81100000000000005</v>
      </c>
      <c r="Q682" s="21">
        <v>0.81100000000000005</v>
      </c>
      <c r="R682" s="21" t="s">
        <v>37</v>
      </c>
      <c r="S682" s="21" t="s">
        <v>37</v>
      </c>
      <c r="T682" s="21" t="s">
        <v>37</v>
      </c>
      <c r="U682" s="21" t="s">
        <v>37</v>
      </c>
      <c r="V682" s="40" t="s">
        <v>37</v>
      </c>
      <c r="W682" s="40" t="s">
        <v>37</v>
      </c>
      <c r="X682" s="40" t="s">
        <v>37</v>
      </c>
      <c r="Y682" s="40" t="s">
        <v>37</v>
      </c>
    </row>
    <row r="683" spans="1:25" ht="66" customHeight="1" x14ac:dyDescent="0.25">
      <c r="A683" s="76" t="s">
        <v>878</v>
      </c>
      <c r="B683" s="77" t="s">
        <v>1018</v>
      </c>
      <c r="C683" s="78" t="s">
        <v>1019</v>
      </c>
      <c r="D683" s="11">
        <v>1.62385931516</v>
      </c>
      <c r="E683" s="12" t="s">
        <v>1475</v>
      </c>
      <c r="F683" s="11">
        <v>0.65628470640000003</v>
      </c>
      <c r="G683" s="11">
        <v>0</v>
      </c>
      <c r="H683" s="11">
        <v>0</v>
      </c>
      <c r="I683" s="11">
        <v>0</v>
      </c>
      <c r="J683" s="11">
        <v>0</v>
      </c>
      <c r="K683" s="12">
        <v>0.55617348000000011</v>
      </c>
      <c r="L683" s="16">
        <v>2016</v>
      </c>
      <c r="M683" s="12">
        <v>1.2858404800000001</v>
      </c>
      <c r="N683" s="43" t="s">
        <v>1476</v>
      </c>
      <c r="O683" s="21" t="s">
        <v>37</v>
      </c>
      <c r="P683" s="21">
        <v>0.1265</v>
      </c>
      <c r="Q683" s="21">
        <v>0.126</v>
      </c>
      <c r="R683" s="21" t="s">
        <v>37</v>
      </c>
      <c r="S683" s="21" t="s">
        <v>37</v>
      </c>
      <c r="T683" s="21" t="s">
        <v>37</v>
      </c>
      <c r="U683" s="21" t="s">
        <v>37</v>
      </c>
      <c r="V683" s="40" t="s">
        <v>37</v>
      </c>
      <c r="W683" s="40" t="s">
        <v>37</v>
      </c>
      <c r="X683" s="40" t="s">
        <v>37</v>
      </c>
      <c r="Y683" s="40" t="s">
        <v>37</v>
      </c>
    </row>
    <row r="684" spans="1:25" ht="66" customHeight="1" x14ac:dyDescent="0.25">
      <c r="A684" s="76" t="s">
        <v>878</v>
      </c>
      <c r="B684" s="77" t="s">
        <v>1020</v>
      </c>
      <c r="C684" s="78" t="s">
        <v>1021</v>
      </c>
      <c r="D684" s="11">
        <v>4.8662056367599984</v>
      </c>
      <c r="E684" s="12" t="s">
        <v>1475</v>
      </c>
      <c r="F684" s="11">
        <v>2.6752070515999997</v>
      </c>
      <c r="G684" s="11">
        <v>0</v>
      </c>
      <c r="H684" s="11">
        <v>0</v>
      </c>
      <c r="I684" s="11">
        <v>0</v>
      </c>
      <c r="J684" s="11">
        <v>0</v>
      </c>
      <c r="K684" s="12">
        <v>2.2671246200000001</v>
      </c>
      <c r="L684" s="16">
        <v>2016</v>
      </c>
      <c r="M684" s="12">
        <v>4.45371162</v>
      </c>
      <c r="N684" s="43" t="s">
        <v>1476</v>
      </c>
      <c r="O684" s="21" t="s">
        <v>37</v>
      </c>
      <c r="P684" s="21">
        <v>0.92200000000000004</v>
      </c>
      <c r="Q684" s="21">
        <v>0.93300000000000005</v>
      </c>
      <c r="R684" s="21" t="s">
        <v>37</v>
      </c>
      <c r="S684" s="21" t="s">
        <v>37</v>
      </c>
      <c r="T684" s="21" t="s">
        <v>37</v>
      </c>
      <c r="U684" s="21" t="s">
        <v>37</v>
      </c>
      <c r="V684" s="40" t="s">
        <v>37</v>
      </c>
      <c r="W684" s="40" t="s">
        <v>37</v>
      </c>
      <c r="X684" s="40" t="s">
        <v>37</v>
      </c>
      <c r="Y684" s="40" t="s">
        <v>37</v>
      </c>
    </row>
    <row r="685" spans="1:25" ht="66" customHeight="1" x14ac:dyDescent="0.25">
      <c r="A685" s="76" t="s">
        <v>878</v>
      </c>
      <c r="B685" s="77" t="s">
        <v>1022</v>
      </c>
      <c r="C685" s="78" t="s">
        <v>1023</v>
      </c>
      <c r="D685" s="11">
        <v>0.98559832759999988</v>
      </c>
      <c r="E685" s="12" t="s">
        <v>1475</v>
      </c>
      <c r="F685" s="11">
        <v>0.8867989571999999</v>
      </c>
      <c r="G685" s="11">
        <v>0</v>
      </c>
      <c r="H685" s="11">
        <v>0</v>
      </c>
      <c r="I685" s="11">
        <v>0</v>
      </c>
      <c r="J685" s="11">
        <v>0</v>
      </c>
      <c r="K685" s="12">
        <v>0.75152454000000002</v>
      </c>
      <c r="L685" s="16">
        <v>2016</v>
      </c>
      <c r="M685" s="12">
        <v>1.19439454</v>
      </c>
      <c r="N685" s="43" t="s">
        <v>1476</v>
      </c>
      <c r="O685" s="21" t="s">
        <v>37</v>
      </c>
      <c r="P685" s="21">
        <v>0.254</v>
      </c>
      <c r="Q685" s="21">
        <v>0.22800000000000001</v>
      </c>
      <c r="R685" s="21" t="s">
        <v>37</v>
      </c>
      <c r="S685" s="21" t="s">
        <v>37</v>
      </c>
      <c r="T685" s="21" t="s">
        <v>37</v>
      </c>
      <c r="U685" s="21" t="s">
        <v>37</v>
      </c>
      <c r="V685" s="40" t="s">
        <v>37</v>
      </c>
      <c r="W685" s="40" t="s">
        <v>37</v>
      </c>
      <c r="X685" s="40" t="s">
        <v>37</v>
      </c>
      <c r="Y685" s="40" t="s">
        <v>37</v>
      </c>
    </row>
    <row r="686" spans="1:25" ht="66" customHeight="1" x14ac:dyDescent="0.25">
      <c r="A686" s="76" t="s">
        <v>878</v>
      </c>
      <c r="B686" s="77" t="s">
        <v>1024</v>
      </c>
      <c r="C686" s="78" t="s">
        <v>1025</v>
      </c>
      <c r="D686" s="11">
        <v>4.3925945615199984</v>
      </c>
      <c r="E686" s="12" t="s">
        <v>1475</v>
      </c>
      <c r="F686" s="11">
        <v>2.6015817657999998</v>
      </c>
      <c r="G686" s="11">
        <v>0</v>
      </c>
      <c r="H686" s="11">
        <v>0</v>
      </c>
      <c r="I686" s="11">
        <v>0</v>
      </c>
      <c r="J686" s="11">
        <v>0</v>
      </c>
      <c r="K686" s="12">
        <v>2.20473031</v>
      </c>
      <c r="L686" s="16">
        <v>2016</v>
      </c>
      <c r="M686" s="12">
        <v>4.1785043100000001</v>
      </c>
      <c r="N686" s="43" t="s">
        <v>1476</v>
      </c>
      <c r="O686" s="21" t="s">
        <v>37</v>
      </c>
      <c r="P686" s="21">
        <v>0.37</v>
      </c>
      <c r="Q686" s="21">
        <v>0.37</v>
      </c>
      <c r="R686" s="21" t="s">
        <v>37</v>
      </c>
      <c r="S686" s="21" t="s">
        <v>37</v>
      </c>
      <c r="T686" s="21" t="s">
        <v>37</v>
      </c>
      <c r="U686" s="21" t="s">
        <v>37</v>
      </c>
      <c r="V686" s="40" t="s">
        <v>37</v>
      </c>
      <c r="W686" s="40" t="s">
        <v>37</v>
      </c>
      <c r="X686" s="40" t="s">
        <v>37</v>
      </c>
      <c r="Y686" s="40" t="s">
        <v>37</v>
      </c>
    </row>
    <row r="687" spans="1:25" ht="66" customHeight="1" x14ac:dyDescent="0.25">
      <c r="A687" s="76" t="s">
        <v>878</v>
      </c>
      <c r="B687" s="77" t="s">
        <v>1026</v>
      </c>
      <c r="C687" s="78" t="s">
        <v>1027</v>
      </c>
      <c r="D687" s="11">
        <v>2.8362251528399995</v>
      </c>
      <c r="E687" s="12" t="s">
        <v>1475</v>
      </c>
      <c r="F687" s="11">
        <v>2.9894653596</v>
      </c>
      <c r="G687" s="11">
        <v>0</v>
      </c>
      <c r="H687" s="11">
        <v>0</v>
      </c>
      <c r="I687" s="11">
        <v>0</v>
      </c>
      <c r="J687" s="11">
        <v>0</v>
      </c>
      <c r="K687" s="12">
        <v>2.5334452200000004</v>
      </c>
      <c r="L687" s="16">
        <v>2016</v>
      </c>
      <c r="M687" s="12">
        <v>3.8078782200000005</v>
      </c>
      <c r="N687" s="43" t="s">
        <v>1476</v>
      </c>
      <c r="O687" s="21" t="s">
        <v>37</v>
      </c>
      <c r="P687" s="21">
        <v>0.56299999999999994</v>
      </c>
      <c r="Q687" s="21">
        <v>0.55100000000000005</v>
      </c>
      <c r="R687" s="21" t="s">
        <v>37</v>
      </c>
      <c r="S687" s="21" t="s">
        <v>37</v>
      </c>
      <c r="T687" s="21" t="s">
        <v>37</v>
      </c>
      <c r="U687" s="21" t="s">
        <v>37</v>
      </c>
      <c r="V687" s="40" t="s">
        <v>37</v>
      </c>
      <c r="W687" s="40" t="s">
        <v>37</v>
      </c>
      <c r="X687" s="40" t="s">
        <v>37</v>
      </c>
      <c r="Y687" s="40" t="s">
        <v>37</v>
      </c>
    </row>
    <row r="688" spans="1:25" ht="66" customHeight="1" x14ac:dyDescent="0.25">
      <c r="A688" s="76" t="s">
        <v>878</v>
      </c>
      <c r="B688" s="77" t="s">
        <v>1028</v>
      </c>
      <c r="C688" s="78" t="s">
        <v>1029</v>
      </c>
      <c r="D688" s="11">
        <v>1.2993999095199997</v>
      </c>
      <c r="E688" s="12" t="s">
        <v>1475</v>
      </c>
      <c r="F688" s="11">
        <v>0.71979435960000004</v>
      </c>
      <c r="G688" s="11">
        <v>0</v>
      </c>
      <c r="H688" s="11">
        <v>0</v>
      </c>
      <c r="I688" s="11">
        <v>0</v>
      </c>
      <c r="J688" s="11">
        <v>0</v>
      </c>
      <c r="K688" s="12">
        <v>0.60999522000000006</v>
      </c>
      <c r="L688" s="16">
        <v>2016</v>
      </c>
      <c r="M688" s="12">
        <v>1.1938692200000003</v>
      </c>
      <c r="N688" s="43" t="s">
        <v>1476</v>
      </c>
      <c r="O688" s="21" t="s">
        <v>37</v>
      </c>
      <c r="P688" s="21">
        <v>0.41</v>
      </c>
      <c r="Q688" s="21">
        <v>0.38600000000000001</v>
      </c>
      <c r="R688" s="21" t="s">
        <v>37</v>
      </c>
      <c r="S688" s="21" t="s">
        <v>37</v>
      </c>
      <c r="T688" s="21" t="s">
        <v>37</v>
      </c>
      <c r="U688" s="21" t="s">
        <v>37</v>
      </c>
      <c r="V688" s="40" t="s">
        <v>37</v>
      </c>
      <c r="W688" s="40" t="s">
        <v>37</v>
      </c>
      <c r="X688" s="40" t="s">
        <v>37</v>
      </c>
      <c r="Y688" s="40" t="s">
        <v>37</v>
      </c>
    </row>
    <row r="689" spans="1:25" ht="66" customHeight="1" x14ac:dyDescent="0.25">
      <c r="A689" s="76" t="s">
        <v>878</v>
      </c>
      <c r="B689" s="77" t="s">
        <v>1030</v>
      </c>
      <c r="C689" s="78" t="s">
        <v>1031</v>
      </c>
      <c r="D689" s="11">
        <v>4.1244197705599994</v>
      </c>
      <c r="E689" s="12" t="s">
        <v>1475</v>
      </c>
      <c r="F689" s="11">
        <v>2.1868586589999999</v>
      </c>
      <c r="G689" s="11">
        <v>0</v>
      </c>
      <c r="H689" s="11">
        <v>0</v>
      </c>
      <c r="I689" s="11">
        <v>0</v>
      </c>
      <c r="J689" s="11">
        <v>0</v>
      </c>
      <c r="K689" s="12">
        <v>1.8532700499999999</v>
      </c>
      <c r="L689" s="16">
        <v>2016</v>
      </c>
      <c r="M689" s="12">
        <v>3.7065420500000004</v>
      </c>
      <c r="N689" s="43" t="s">
        <v>1476</v>
      </c>
      <c r="O689" s="21" t="s">
        <v>37</v>
      </c>
      <c r="P689" s="21">
        <v>0.82399999999999995</v>
      </c>
      <c r="Q689" s="21">
        <v>0.82399999999999995</v>
      </c>
      <c r="R689" s="21" t="s">
        <v>37</v>
      </c>
      <c r="S689" s="21" t="s">
        <v>37</v>
      </c>
      <c r="T689" s="21" t="s">
        <v>37</v>
      </c>
      <c r="U689" s="21" t="s">
        <v>37</v>
      </c>
      <c r="V689" s="40" t="s">
        <v>37</v>
      </c>
      <c r="W689" s="40" t="s">
        <v>37</v>
      </c>
      <c r="X689" s="40" t="s">
        <v>37</v>
      </c>
      <c r="Y689" s="40" t="s">
        <v>37</v>
      </c>
    </row>
    <row r="690" spans="1:25" ht="66" customHeight="1" x14ac:dyDescent="0.25">
      <c r="A690" s="76" t="s">
        <v>878</v>
      </c>
      <c r="B690" s="77" t="s">
        <v>1032</v>
      </c>
      <c r="C690" s="78" t="s">
        <v>1033</v>
      </c>
      <c r="D690" s="11">
        <v>0.65827472919999985</v>
      </c>
      <c r="E690" s="12" t="s">
        <v>1475</v>
      </c>
      <c r="F690" s="11">
        <v>0.38482399540000001</v>
      </c>
      <c r="G690" s="11">
        <v>0</v>
      </c>
      <c r="H690" s="11">
        <v>0</v>
      </c>
      <c r="I690" s="11">
        <v>0</v>
      </c>
      <c r="J690" s="11">
        <v>0</v>
      </c>
      <c r="K690" s="12">
        <v>0.32612203000000001</v>
      </c>
      <c r="L690" s="16">
        <v>2016</v>
      </c>
      <c r="M690" s="12">
        <v>0.62191203000000006</v>
      </c>
      <c r="N690" s="43" t="s">
        <v>1476</v>
      </c>
      <c r="O690" s="21" t="s">
        <v>37</v>
      </c>
      <c r="P690" s="21">
        <v>0.187</v>
      </c>
      <c r="Q690" s="21">
        <v>0.187</v>
      </c>
      <c r="R690" s="21" t="s">
        <v>37</v>
      </c>
      <c r="S690" s="21" t="s">
        <v>37</v>
      </c>
      <c r="T690" s="21" t="s">
        <v>37</v>
      </c>
      <c r="U690" s="21" t="s">
        <v>37</v>
      </c>
      <c r="V690" s="40" t="s">
        <v>37</v>
      </c>
      <c r="W690" s="40" t="s">
        <v>37</v>
      </c>
      <c r="X690" s="40" t="s">
        <v>37</v>
      </c>
      <c r="Y690" s="40" t="s">
        <v>37</v>
      </c>
    </row>
    <row r="691" spans="1:25" ht="66" customHeight="1" x14ac:dyDescent="0.25">
      <c r="A691" s="76" t="s">
        <v>878</v>
      </c>
      <c r="B691" s="77" t="s">
        <v>1034</v>
      </c>
      <c r="C691" s="78" t="s">
        <v>1035</v>
      </c>
      <c r="D691" s="11">
        <v>3.5967006000799993</v>
      </c>
      <c r="E691" s="12" t="s">
        <v>1475</v>
      </c>
      <c r="F691" s="11">
        <v>1.9322513923999998</v>
      </c>
      <c r="G691" s="11">
        <v>0</v>
      </c>
      <c r="H691" s="11">
        <v>0</v>
      </c>
      <c r="I691" s="11">
        <v>0</v>
      </c>
      <c r="J691" s="11">
        <v>0</v>
      </c>
      <c r="K691" s="12">
        <v>1.6375011800000001</v>
      </c>
      <c r="L691" s="16">
        <v>2017</v>
      </c>
      <c r="M691" s="12">
        <v>3.2536471800000002</v>
      </c>
      <c r="N691" s="43" t="s">
        <v>1476</v>
      </c>
      <c r="O691" s="21" t="s">
        <v>37</v>
      </c>
      <c r="P691" s="21">
        <v>0.85</v>
      </c>
      <c r="Q691" s="21">
        <v>0.85</v>
      </c>
      <c r="R691" s="21" t="s">
        <v>37</v>
      </c>
      <c r="S691" s="21" t="s">
        <v>37</v>
      </c>
      <c r="T691" s="21" t="s">
        <v>37</v>
      </c>
      <c r="U691" s="21" t="s">
        <v>37</v>
      </c>
      <c r="V691" s="40" t="s">
        <v>37</v>
      </c>
      <c r="W691" s="40" t="s">
        <v>37</v>
      </c>
      <c r="X691" s="40" t="s">
        <v>37</v>
      </c>
      <c r="Y691" s="40" t="s">
        <v>37</v>
      </c>
    </row>
    <row r="692" spans="1:25" ht="66" customHeight="1" x14ac:dyDescent="0.25">
      <c r="A692" s="76" t="s">
        <v>878</v>
      </c>
      <c r="B692" s="77" t="s">
        <v>1036</v>
      </c>
      <c r="C692" s="78" t="s">
        <v>1037</v>
      </c>
      <c r="D692" s="11">
        <v>6.2855388889599988</v>
      </c>
      <c r="E692" s="12" t="s">
        <v>1475</v>
      </c>
      <c r="F692" s="11">
        <v>3.5995054294000002</v>
      </c>
      <c r="G692" s="11">
        <v>0</v>
      </c>
      <c r="H692" s="11">
        <v>0</v>
      </c>
      <c r="I692" s="11">
        <v>0</v>
      </c>
      <c r="J692" s="11">
        <v>0</v>
      </c>
      <c r="K692" s="12">
        <v>3.0504283300000004</v>
      </c>
      <c r="L692" s="16">
        <v>2017</v>
      </c>
      <c r="M692" s="12">
        <v>5.8747803300000001</v>
      </c>
      <c r="N692" s="43" t="s">
        <v>1476</v>
      </c>
      <c r="O692" s="21" t="s">
        <v>37</v>
      </c>
      <c r="P692" s="21">
        <v>1.69</v>
      </c>
      <c r="Q692" s="21">
        <v>1.7130000000000001</v>
      </c>
      <c r="R692" s="21" t="s">
        <v>37</v>
      </c>
      <c r="S692" s="21" t="s">
        <v>37</v>
      </c>
      <c r="T692" s="21" t="s">
        <v>37</v>
      </c>
      <c r="U692" s="21" t="s">
        <v>37</v>
      </c>
      <c r="V692" s="40" t="s">
        <v>37</v>
      </c>
      <c r="W692" s="40" t="s">
        <v>37</v>
      </c>
      <c r="X692" s="40" t="s">
        <v>37</v>
      </c>
      <c r="Y692" s="40" t="s">
        <v>37</v>
      </c>
    </row>
    <row r="693" spans="1:25" ht="66" customHeight="1" x14ac:dyDescent="0.25">
      <c r="A693" s="76" t="s">
        <v>878</v>
      </c>
      <c r="B693" s="77" t="s">
        <v>1038</v>
      </c>
      <c r="C693" s="78" t="s">
        <v>1039</v>
      </c>
      <c r="D693" s="11">
        <v>9.1953361851199986</v>
      </c>
      <c r="E693" s="12" t="s">
        <v>1475</v>
      </c>
      <c r="F693" s="11">
        <v>5.2708614649999994</v>
      </c>
      <c r="G693" s="11">
        <v>0</v>
      </c>
      <c r="H693" s="11">
        <v>0</v>
      </c>
      <c r="I693" s="11">
        <v>0</v>
      </c>
      <c r="J693" s="11">
        <v>0</v>
      </c>
      <c r="K693" s="12">
        <v>4.46686213</v>
      </c>
      <c r="L693" s="16">
        <v>2017</v>
      </c>
      <c r="M693" s="12">
        <v>8.5987061300000001</v>
      </c>
      <c r="N693" s="43" t="s">
        <v>1476</v>
      </c>
      <c r="O693" s="21" t="s">
        <v>37</v>
      </c>
      <c r="P693" s="21">
        <v>2.8</v>
      </c>
      <c r="Q693" s="21">
        <v>2.8</v>
      </c>
      <c r="R693" s="21" t="s">
        <v>37</v>
      </c>
      <c r="S693" s="21" t="s">
        <v>37</v>
      </c>
      <c r="T693" s="21" t="s">
        <v>37</v>
      </c>
      <c r="U693" s="21" t="s">
        <v>37</v>
      </c>
      <c r="V693" s="40" t="s">
        <v>37</v>
      </c>
      <c r="W693" s="40" t="s">
        <v>37</v>
      </c>
      <c r="X693" s="40" t="s">
        <v>37</v>
      </c>
      <c r="Y693" s="40" t="s">
        <v>37</v>
      </c>
    </row>
    <row r="694" spans="1:25" ht="66" customHeight="1" x14ac:dyDescent="0.25">
      <c r="A694" s="76" t="s">
        <v>878</v>
      </c>
      <c r="B694" s="77" t="s">
        <v>1040</v>
      </c>
      <c r="C694" s="78" t="s">
        <v>1041</v>
      </c>
      <c r="D694" s="11">
        <v>0</v>
      </c>
      <c r="E694" s="12" t="s">
        <v>1475</v>
      </c>
      <c r="F694" s="11">
        <v>0.59145760679999992</v>
      </c>
      <c r="G694" s="11">
        <v>0</v>
      </c>
      <c r="H694" s="11">
        <v>0</v>
      </c>
      <c r="I694" s="11">
        <v>0</v>
      </c>
      <c r="J694" s="11">
        <v>0</v>
      </c>
      <c r="K694" s="12">
        <v>0.50123526000000007</v>
      </c>
      <c r="L694" s="16">
        <v>2017</v>
      </c>
      <c r="M694" s="12">
        <v>0.50123526000000007</v>
      </c>
      <c r="N694" s="43" t="s">
        <v>1476</v>
      </c>
      <c r="O694" s="21" t="s">
        <v>37</v>
      </c>
      <c r="P694" s="21" t="s">
        <v>37</v>
      </c>
      <c r="Q694" s="21">
        <v>0.14000000000000001</v>
      </c>
      <c r="R694" s="21" t="s">
        <v>37</v>
      </c>
      <c r="S694" s="21" t="s">
        <v>37</v>
      </c>
      <c r="T694" s="21" t="s">
        <v>37</v>
      </c>
      <c r="U694" s="21" t="s">
        <v>37</v>
      </c>
      <c r="V694" s="40" t="s">
        <v>37</v>
      </c>
      <c r="W694" s="40" t="s">
        <v>37</v>
      </c>
      <c r="X694" s="40" t="s">
        <v>37</v>
      </c>
      <c r="Y694" s="40" t="s">
        <v>37</v>
      </c>
    </row>
    <row r="695" spans="1:25" ht="66" customHeight="1" x14ac:dyDescent="0.25">
      <c r="A695" s="76" t="s">
        <v>878</v>
      </c>
      <c r="B695" s="77" t="s">
        <v>1042</v>
      </c>
      <c r="C695" s="78" t="s">
        <v>1043</v>
      </c>
      <c r="D695" s="11">
        <v>0</v>
      </c>
      <c r="E695" s="12" t="s">
        <v>1475</v>
      </c>
      <c r="F695" s="11">
        <v>8.6281045399999992E-2</v>
      </c>
      <c r="G695" s="11">
        <v>0</v>
      </c>
      <c r="H695" s="11">
        <v>0</v>
      </c>
      <c r="I695" s="11">
        <v>0</v>
      </c>
      <c r="J695" s="11">
        <v>0</v>
      </c>
      <c r="K695" s="12">
        <v>7.3119530000000002E-2</v>
      </c>
      <c r="L695" s="16">
        <v>2017</v>
      </c>
      <c r="M695" s="12">
        <v>7.3119530000000002E-2</v>
      </c>
      <c r="N695" s="43" t="s">
        <v>1476</v>
      </c>
      <c r="O695" s="21" t="s">
        <v>37</v>
      </c>
      <c r="P695" s="21" t="s">
        <v>37</v>
      </c>
      <c r="Q695" s="21">
        <v>0.155</v>
      </c>
      <c r="R695" s="21" t="s">
        <v>37</v>
      </c>
      <c r="S695" s="21" t="s">
        <v>37</v>
      </c>
      <c r="T695" s="21" t="s">
        <v>37</v>
      </c>
      <c r="U695" s="21" t="s">
        <v>37</v>
      </c>
      <c r="V695" s="40" t="s">
        <v>37</v>
      </c>
      <c r="W695" s="40" t="s">
        <v>37</v>
      </c>
      <c r="X695" s="40" t="s">
        <v>37</v>
      </c>
      <c r="Y695" s="40" t="s">
        <v>37</v>
      </c>
    </row>
    <row r="696" spans="1:25" ht="66" customHeight="1" x14ac:dyDescent="0.25">
      <c r="A696" s="76" t="s">
        <v>878</v>
      </c>
      <c r="B696" s="77" t="s">
        <v>1044</v>
      </c>
      <c r="C696" s="78" t="s">
        <v>1045</v>
      </c>
      <c r="D696" s="11">
        <v>0</v>
      </c>
      <c r="E696" s="12" t="s">
        <v>1475</v>
      </c>
      <c r="F696" s="11">
        <v>0.1624630608</v>
      </c>
      <c r="G696" s="11">
        <v>0</v>
      </c>
      <c r="H696" s="11">
        <v>0</v>
      </c>
      <c r="I696" s="11">
        <v>0</v>
      </c>
      <c r="J696" s="11">
        <v>0</v>
      </c>
      <c r="K696" s="12">
        <v>0.13768056000000001</v>
      </c>
      <c r="L696" s="16">
        <v>2017</v>
      </c>
      <c r="M696" s="12">
        <v>0.13768056000000001</v>
      </c>
      <c r="N696" s="43" t="s">
        <v>1476</v>
      </c>
      <c r="O696" s="21" t="s">
        <v>37</v>
      </c>
      <c r="P696" s="21" t="s">
        <v>37</v>
      </c>
      <c r="Q696" s="21">
        <v>0.25800000000000001</v>
      </c>
      <c r="R696" s="21" t="s">
        <v>37</v>
      </c>
      <c r="S696" s="21" t="s">
        <v>37</v>
      </c>
      <c r="T696" s="21" t="s">
        <v>37</v>
      </c>
      <c r="U696" s="21" t="s">
        <v>37</v>
      </c>
      <c r="V696" s="40" t="s">
        <v>37</v>
      </c>
      <c r="W696" s="40" t="s">
        <v>37</v>
      </c>
      <c r="X696" s="40" t="s">
        <v>37</v>
      </c>
      <c r="Y696" s="40" t="s">
        <v>37</v>
      </c>
    </row>
    <row r="697" spans="1:25" ht="66" customHeight="1" x14ac:dyDescent="0.25">
      <c r="A697" s="76" t="s">
        <v>878</v>
      </c>
      <c r="B697" s="77" t="s">
        <v>1046</v>
      </c>
      <c r="C697" s="78" t="s">
        <v>1047</v>
      </c>
      <c r="D697" s="11">
        <v>0</v>
      </c>
      <c r="E697" s="12" t="s">
        <v>1475</v>
      </c>
      <c r="F697" s="11">
        <v>0.15050412659999998</v>
      </c>
      <c r="G697" s="11">
        <v>0</v>
      </c>
      <c r="H697" s="11">
        <v>0</v>
      </c>
      <c r="I697" s="11">
        <v>0</v>
      </c>
      <c r="J697" s="11">
        <v>0</v>
      </c>
      <c r="K697" s="12">
        <v>0.12754587000000001</v>
      </c>
      <c r="L697" s="16">
        <v>2017</v>
      </c>
      <c r="M697" s="12">
        <v>0.12754587000000001</v>
      </c>
      <c r="N697" s="43" t="s">
        <v>1476</v>
      </c>
      <c r="O697" s="21" t="s">
        <v>37</v>
      </c>
      <c r="P697" s="21" t="s">
        <v>37</v>
      </c>
      <c r="Q697" s="21">
        <v>0.19400000000000001</v>
      </c>
      <c r="R697" s="21" t="s">
        <v>37</v>
      </c>
      <c r="S697" s="21" t="s">
        <v>37</v>
      </c>
      <c r="T697" s="21" t="s">
        <v>37</v>
      </c>
      <c r="U697" s="21" t="s">
        <v>37</v>
      </c>
      <c r="V697" s="40" t="s">
        <v>37</v>
      </c>
      <c r="W697" s="40" t="s">
        <v>37</v>
      </c>
      <c r="X697" s="40" t="s">
        <v>37</v>
      </c>
      <c r="Y697" s="40" t="s">
        <v>37</v>
      </c>
    </row>
    <row r="698" spans="1:25" ht="66" customHeight="1" x14ac:dyDescent="0.25">
      <c r="A698" s="76" t="s">
        <v>878</v>
      </c>
      <c r="B698" s="77" t="s">
        <v>1048</v>
      </c>
      <c r="C698" s="78" t="s">
        <v>1049</v>
      </c>
      <c r="D698" s="11">
        <v>0</v>
      </c>
      <c r="E698" s="12" t="s">
        <v>1475</v>
      </c>
      <c r="F698" s="11">
        <v>0.2327188684</v>
      </c>
      <c r="G698" s="11">
        <v>0</v>
      </c>
      <c r="H698" s="11">
        <v>0</v>
      </c>
      <c r="I698" s="11">
        <v>0</v>
      </c>
      <c r="J698" s="11">
        <v>0</v>
      </c>
      <c r="K698" s="12">
        <v>0.19721938</v>
      </c>
      <c r="L698" s="16">
        <v>2017</v>
      </c>
      <c r="M698" s="12">
        <v>0.19721938</v>
      </c>
      <c r="N698" s="43" t="s">
        <v>1476</v>
      </c>
      <c r="O698" s="21" t="s">
        <v>37</v>
      </c>
      <c r="P698" s="21" t="s">
        <v>37</v>
      </c>
      <c r="Q698" s="21">
        <v>0.52800000000000002</v>
      </c>
      <c r="R698" s="21" t="s">
        <v>37</v>
      </c>
      <c r="S698" s="21" t="s">
        <v>37</v>
      </c>
      <c r="T698" s="21" t="s">
        <v>37</v>
      </c>
      <c r="U698" s="21" t="s">
        <v>37</v>
      </c>
      <c r="V698" s="40" t="s">
        <v>37</v>
      </c>
      <c r="W698" s="40" t="s">
        <v>37</v>
      </c>
      <c r="X698" s="40" t="s">
        <v>37</v>
      </c>
      <c r="Y698" s="40" t="s">
        <v>37</v>
      </c>
    </row>
    <row r="699" spans="1:25" ht="66" customHeight="1" x14ac:dyDescent="0.25">
      <c r="A699" s="76" t="s">
        <v>878</v>
      </c>
      <c r="B699" s="77" t="s">
        <v>1050</v>
      </c>
      <c r="C699" s="78" t="s">
        <v>1051</v>
      </c>
      <c r="D699" s="11">
        <v>0</v>
      </c>
      <c r="E699" s="12" t="s">
        <v>1475</v>
      </c>
      <c r="F699" s="11">
        <v>0.29755478259999996</v>
      </c>
      <c r="G699" s="11">
        <v>0</v>
      </c>
      <c r="H699" s="11">
        <v>0</v>
      </c>
      <c r="I699" s="11">
        <v>0</v>
      </c>
      <c r="J699" s="11">
        <v>0</v>
      </c>
      <c r="K699" s="12">
        <v>0.25216507000000005</v>
      </c>
      <c r="L699" s="16">
        <v>2017</v>
      </c>
      <c r="M699" s="12">
        <v>0.25216507000000005</v>
      </c>
      <c r="N699" s="43" t="s">
        <v>1476</v>
      </c>
      <c r="O699" s="21" t="s">
        <v>37</v>
      </c>
      <c r="P699" s="21" t="s">
        <v>37</v>
      </c>
      <c r="Q699" s="21">
        <v>0.124</v>
      </c>
      <c r="R699" s="21" t="s">
        <v>37</v>
      </c>
      <c r="S699" s="21" t="s">
        <v>37</v>
      </c>
      <c r="T699" s="21" t="s">
        <v>37</v>
      </c>
      <c r="U699" s="21" t="s">
        <v>37</v>
      </c>
      <c r="V699" s="40" t="s">
        <v>37</v>
      </c>
      <c r="W699" s="40" t="s">
        <v>37</v>
      </c>
      <c r="X699" s="40" t="s">
        <v>37</v>
      </c>
      <c r="Y699" s="40" t="s">
        <v>37</v>
      </c>
    </row>
    <row r="700" spans="1:25" ht="66" customHeight="1" x14ac:dyDescent="0.25">
      <c r="A700" s="76" t="s">
        <v>878</v>
      </c>
      <c r="B700" s="77" t="s">
        <v>1052</v>
      </c>
      <c r="C700" s="78" t="s">
        <v>1053</v>
      </c>
      <c r="D700" s="11">
        <v>0</v>
      </c>
      <c r="E700" s="12" t="s">
        <v>1475</v>
      </c>
      <c r="F700" s="11">
        <v>0.33230001240000001</v>
      </c>
      <c r="G700" s="11">
        <v>0</v>
      </c>
      <c r="H700" s="11">
        <v>0</v>
      </c>
      <c r="I700" s="11">
        <v>0</v>
      </c>
      <c r="J700" s="11">
        <v>0</v>
      </c>
      <c r="K700" s="12">
        <v>0.28220338983050852</v>
      </c>
      <c r="L700" s="16">
        <v>2017</v>
      </c>
      <c r="M700" s="12">
        <v>0.28220338983050852</v>
      </c>
      <c r="N700" s="43" t="s">
        <v>1476</v>
      </c>
      <c r="O700" s="21" t="s">
        <v>37</v>
      </c>
      <c r="P700" s="21" t="s">
        <v>37</v>
      </c>
      <c r="Q700" s="21">
        <v>0.14499999999999999</v>
      </c>
      <c r="R700" s="21" t="s">
        <v>37</v>
      </c>
      <c r="S700" s="21" t="s">
        <v>37</v>
      </c>
      <c r="T700" s="21" t="s">
        <v>37</v>
      </c>
      <c r="U700" s="21" t="s">
        <v>37</v>
      </c>
      <c r="V700" s="40" t="s">
        <v>37</v>
      </c>
      <c r="W700" s="40" t="s">
        <v>37</v>
      </c>
      <c r="X700" s="40" t="s">
        <v>37</v>
      </c>
      <c r="Y700" s="40" t="s">
        <v>37</v>
      </c>
    </row>
    <row r="701" spans="1:25" ht="66" customHeight="1" x14ac:dyDescent="0.25">
      <c r="A701" s="76" t="s">
        <v>878</v>
      </c>
      <c r="B701" s="77" t="s">
        <v>1054</v>
      </c>
      <c r="C701" s="78" t="s">
        <v>1055</v>
      </c>
      <c r="D701" s="11">
        <v>0</v>
      </c>
      <c r="E701" s="12" t="s">
        <v>1475</v>
      </c>
      <c r="F701" s="11">
        <v>1.9495234889999997</v>
      </c>
      <c r="G701" s="11">
        <v>0</v>
      </c>
      <c r="H701" s="11">
        <v>0</v>
      </c>
      <c r="I701" s="11">
        <v>0</v>
      </c>
      <c r="J701" s="11">
        <v>0</v>
      </c>
      <c r="K701" s="12">
        <v>1.6521385500000001</v>
      </c>
      <c r="L701" s="16">
        <v>2017</v>
      </c>
      <c r="M701" s="12">
        <v>1.6521385500000001</v>
      </c>
      <c r="N701" s="43" t="s">
        <v>1476</v>
      </c>
      <c r="O701" s="21" t="s">
        <v>37</v>
      </c>
      <c r="P701" s="21" t="s">
        <v>37</v>
      </c>
      <c r="Q701" s="21" t="s">
        <v>37</v>
      </c>
      <c r="R701" s="21" t="s">
        <v>37</v>
      </c>
      <c r="S701" s="21" t="s">
        <v>37</v>
      </c>
      <c r="T701" s="21" t="s">
        <v>37</v>
      </c>
      <c r="U701" s="21" t="s">
        <v>37</v>
      </c>
      <c r="V701" s="40" t="s">
        <v>37</v>
      </c>
      <c r="W701" s="40" t="s">
        <v>37</v>
      </c>
      <c r="X701" s="40" t="s">
        <v>37</v>
      </c>
      <c r="Y701" s="40" t="s">
        <v>37</v>
      </c>
    </row>
    <row r="702" spans="1:25" ht="66" customHeight="1" x14ac:dyDescent="0.25">
      <c r="A702" s="76" t="s">
        <v>878</v>
      </c>
      <c r="B702" s="77" t="s">
        <v>1056</v>
      </c>
      <c r="C702" s="78" t="s">
        <v>1057</v>
      </c>
      <c r="D702" s="11">
        <v>0</v>
      </c>
      <c r="E702" s="12" t="s">
        <v>1475</v>
      </c>
      <c r="F702" s="11">
        <v>0.12563600420000001</v>
      </c>
      <c r="G702" s="11">
        <v>0</v>
      </c>
      <c r="H702" s="11">
        <v>0</v>
      </c>
      <c r="I702" s="11">
        <v>0</v>
      </c>
      <c r="J702" s="11">
        <v>0</v>
      </c>
      <c r="K702" s="12">
        <v>0.10647119000000002</v>
      </c>
      <c r="L702" s="16">
        <v>2017</v>
      </c>
      <c r="M702" s="12">
        <v>0.10647119000000002</v>
      </c>
      <c r="N702" s="43" t="s">
        <v>1478</v>
      </c>
      <c r="O702" s="21" t="s">
        <v>37</v>
      </c>
      <c r="P702" s="21" t="s">
        <v>37</v>
      </c>
      <c r="Q702" s="21" t="s">
        <v>37</v>
      </c>
      <c r="R702" s="21" t="s">
        <v>37</v>
      </c>
      <c r="S702" s="21" t="s">
        <v>37</v>
      </c>
      <c r="T702" s="21" t="s">
        <v>37</v>
      </c>
      <c r="U702" s="21" t="s">
        <v>37</v>
      </c>
      <c r="V702" s="40" t="s">
        <v>37</v>
      </c>
      <c r="W702" s="40" t="s">
        <v>37</v>
      </c>
      <c r="X702" s="40" t="s">
        <v>37</v>
      </c>
      <c r="Y702" s="40" t="s">
        <v>37</v>
      </c>
    </row>
    <row r="703" spans="1:25" ht="66" customHeight="1" x14ac:dyDescent="0.25">
      <c r="A703" s="76" t="s">
        <v>878</v>
      </c>
      <c r="B703" s="77" t="s">
        <v>1058</v>
      </c>
      <c r="C703" s="78" t="s">
        <v>1059</v>
      </c>
      <c r="D703" s="11">
        <v>0</v>
      </c>
      <c r="E703" s="12" t="s">
        <v>1475</v>
      </c>
      <c r="F703" s="11">
        <v>0.11405461100000001</v>
      </c>
      <c r="G703" s="11">
        <v>0</v>
      </c>
      <c r="H703" s="11">
        <v>0</v>
      </c>
      <c r="I703" s="11">
        <v>0</v>
      </c>
      <c r="J703" s="11">
        <v>0</v>
      </c>
      <c r="K703" s="12">
        <v>9.6656450000000005E-2</v>
      </c>
      <c r="L703" s="16">
        <v>2017</v>
      </c>
      <c r="M703" s="12">
        <v>9.6656450000000005E-2</v>
      </c>
      <c r="N703" s="43" t="s">
        <v>1476</v>
      </c>
      <c r="O703" s="21" t="s">
        <v>37</v>
      </c>
      <c r="P703" s="21" t="s">
        <v>37</v>
      </c>
      <c r="Q703" s="21" t="s">
        <v>37</v>
      </c>
      <c r="R703" s="21" t="s">
        <v>37</v>
      </c>
      <c r="S703" s="21" t="s">
        <v>37</v>
      </c>
      <c r="T703" s="21" t="s">
        <v>37</v>
      </c>
      <c r="U703" s="21" t="s">
        <v>37</v>
      </c>
      <c r="V703" s="40" t="s">
        <v>37</v>
      </c>
      <c r="W703" s="40" t="s">
        <v>37</v>
      </c>
      <c r="X703" s="40" t="s">
        <v>37</v>
      </c>
      <c r="Y703" s="40" t="s">
        <v>37</v>
      </c>
    </row>
    <row r="704" spans="1:25" ht="66" customHeight="1" x14ac:dyDescent="0.25">
      <c r="A704" s="76" t="s">
        <v>878</v>
      </c>
      <c r="B704" s="77" t="s">
        <v>1060</v>
      </c>
      <c r="C704" s="78" t="s">
        <v>1061</v>
      </c>
      <c r="D704" s="11">
        <v>0</v>
      </c>
      <c r="E704" s="12" t="s">
        <v>1475</v>
      </c>
      <c r="F704" s="11">
        <v>0.36633458720000001</v>
      </c>
      <c r="G704" s="11">
        <v>0</v>
      </c>
      <c r="H704" s="11">
        <v>0</v>
      </c>
      <c r="I704" s="11">
        <v>0</v>
      </c>
      <c r="J704" s="11">
        <v>0</v>
      </c>
      <c r="K704" s="12">
        <v>0.31045304000000001</v>
      </c>
      <c r="L704" s="16">
        <v>2017</v>
      </c>
      <c r="M704" s="12">
        <v>0.31045304000000001</v>
      </c>
      <c r="N704" s="43" t="s">
        <v>1476</v>
      </c>
      <c r="O704" s="21" t="s">
        <v>37</v>
      </c>
      <c r="P704" s="21" t="s">
        <v>37</v>
      </c>
      <c r="Q704" s="21" t="s">
        <v>37</v>
      </c>
      <c r="R704" s="21" t="s">
        <v>37</v>
      </c>
      <c r="S704" s="21" t="s">
        <v>37</v>
      </c>
      <c r="T704" s="21" t="s">
        <v>37</v>
      </c>
      <c r="U704" s="21" t="s">
        <v>37</v>
      </c>
      <c r="V704" s="40" t="s">
        <v>37</v>
      </c>
      <c r="W704" s="40" t="s">
        <v>37</v>
      </c>
      <c r="X704" s="40" t="s">
        <v>37</v>
      </c>
      <c r="Y704" s="40" t="s">
        <v>37</v>
      </c>
    </row>
    <row r="705" spans="1:25" ht="66" customHeight="1" x14ac:dyDescent="0.25">
      <c r="A705" s="79" t="s">
        <v>878</v>
      </c>
      <c r="B705" s="80" t="s">
        <v>1062</v>
      </c>
      <c r="C705" s="81" t="s">
        <v>1063</v>
      </c>
      <c r="D705" s="11">
        <v>9.9284698000000002</v>
      </c>
      <c r="E705" s="12" t="s">
        <v>1475</v>
      </c>
      <c r="F705" s="11">
        <v>4.3840000000000003</v>
      </c>
      <c r="G705" s="11">
        <v>0</v>
      </c>
      <c r="H705" s="11">
        <v>0</v>
      </c>
      <c r="I705" s="11">
        <v>0</v>
      </c>
      <c r="J705" s="11">
        <v>0</v>
      </c>
      <c r="K705" s="12">
        <v>3.7152572199999998</v>
      </c>
      <c r="L705" s="16">
        <v>2017</v>
      </c>
      <c r="M705" s="12">
        <v>8.1765284064406778</v>
      </c>
      <c r="N705" s="43" t="s">
        <v>1476</v>
      </c>
      <c r="O705" s="21" t="s">
        <v>37</v>
      </c>
      <c r="P705" s="34">
        <v>4.9779999999999998</v>
      </c>
      <c r="Q705" s="34">
        <v>4.9779999999999998</v>
      </c>
      <c r="R705" s="21" t="s">
        <v>37</v>
      </c>
      <c r="S705" s="21" t="s">
        <v>37</v>
      </c>
      <c r="T705" s="21" t="s">
        <v>37</v>
      </c>
      <c r="U705" s="21" t="s">
        <v>37</v>
      </c>
      <c r="V705" s="40" t="s">
        <v>37</v>
      </c>
      <c r="W705" s="40" t="s">
        <v>37</v>
      </c>
      <c r="X705" s="40" t="s">
        <v>37</v>
      </c>
      <c r="Y705" s="40" t="s">
        <v>37</v>
      </c>
    </row>
    <row r="706" spans="1:25" ht="66" customHeight="1" x14ac:dyDescent="0.25">
      <c r="A706" s="79" t="s">
        <v>878</v>
      </c>
      <c r="B706" s="80" t="s">
        <v>1064</v>
      </c>
      <c r="C706" s="81" t="s">
        <v>1065</v>
      </c>
      <c r="D706" s="11">
        <v>8.6648497999999972</v>
      </c>
      <c r="E706" s="12" t="s">
        <v>1475</v>
      </c>
      <c r="F706" s="11">
        <v>2.7471000000000001</v>
      </c>
      <c r="G706" s="11">
        <v>0</v>
      </c>
      <c r="H706" s="11">
        <v>0</v>
      </c>
      <c r="I706" s="11">
        <v>0</v>
      </c>
      <c r="J706" s="11">
        <v>0</v>
      </c>
      <c r="K706" s="12">
        <v>2.32800903</v>
      </c>
      <c r="L706" s="16">
        <v>2017</v>
      </c>
      <c r="M706" s="12">
        <v>6.2214836062711862</v>
      </c>
      <c r="N706" s="43" t="s">
        <v>1476</v>
      </c>
      <c r="O706" s="21" t="s">
        <v>37</v>
      </c>
      <c r="P706" s="34">
        <v>4.6500000000000004</v>
      </c>
      <c r="Q706" s="34">
        <v>4.6500000000000004</v>
      </c>
      <c r="R706" s="21" t="s">
        <v>37</v>
      </c>
      <c r="S706" s="21" t="s">
        <v>37</v>
      </c>
      <c r="T706" s="21" t="s">
        <v>37</v>
      </c>
      <c r="U706" s="21" t="s">
        <v>37</v>
      </c>
      <c r="V706" s="40" t="s">
        <v>37</v>
      </c>
      <c r="W706" s="40" t="s">
        <v>37</v>
      </c>
      <c r="X706" s="40" t="s">
        <v>37</v>
      </c>
      <c r="Y706" s="40" t="s">
        <v>37</v>
      </c>
    </row>
    <row r="707" spans="1:25" ht="66" customHeight="1" x14ac:dyDescent="0.25">
      <c r="A707" s="79" t="s">
        <v>878</v>
      </c>
      <c r="B707" s="80" t="s">
        <v>1066</v>
      </c>
      <c r="C707" s="81" t="s">
        <v>1067</v>
      </c>
      <c r="D707" s="11">
        <v>4.0962033999999994</v>
      </c>
      <c r="E707" s="12" t="s">
        <v>1475</v>
      </c>
      <c r="F707" s="11">
        <v>2.0251000000000001</v>
      </c>
      <c r="G707" s="11">
        <v>0</v>
      </c>
      <c r="H707" s="11">
        <v>0</v>
      </c>
      <c r="I707" s="11">
        <v>0</v>
      </c>
      <c r="J707" s="11">
        <v>0</v>
      </c>
      <c r="K707" s="12">
        <v>1.7162005300000001</v>
      </c>
      <c r="L707" s="16">
        <v>2017</v>
      </c>
      <c r="M707" s="12">
        <v>3.5567937503389833</v>
      </c>
      <c r="N707" s="43" t="s">
        <v>1476</v>
      </c>
      <c r="O707" s="21" t="s">
        <v>37</v>
      </c>
      <c r="P707" s="34">
        <v>1.8560000000000001</v>
      </c>
      <c r="Q707" s="34">
        <v>1.8560000000000001</v>
      </c>
      <c r="R707" s="21" t="s">
        <v>37</v>
      </c>
      <c r="S707" s="21" t="s">
        <v>37</v>
      </c>
      <c r="T707" s="21" t="s">
        <v>37</v>
      </c>
      <c r="U707" s="21" t="s">
        <v>37</v>
      </c>
      <c r="V707" s="40" t="s">
        <v>37</v>
      </c>
      <c r="W707" s="40" t="s">
        <v>37</v>
      </c>
      <c r="X707" s="40" t="s">
        <v>37</v>
      </c>
      <c r="Y707" s="40" t="s">
        <v>37</v>
      </c>
    </row>
    <row r="708" spans="1:25" ht="66" customHeight="1" x14ac:dyDescent="0.25">
      <c r="A708" s="79" t="s">
        <v>878</v>
      </c>
      <c r="B708" s="80" t="s">
        <v>1068</v>
      </c>
      <c r="C708" s="81" t="s">
        <v>1069</v>
      </c>
      <c r="D708" s="11">
        <v>5.9165705999999991</v>
      </c>
      <c r="E708" s="12" t="s">
        <v>1475</v>
      </c>
      <c r="F708" s="11">
        <v>2.6343999999999999</v>
      </c>
      <c r="G708" s="11">
        <v>0</v>
      </c>
      <c r="H708" s="11">
        <v>0</v>
      </c>
      <c r="I708" s="11">
        <v>0</v>
      </c>
      <c r="J708" s="11">
        <v>0</v>
      </c>
      <c r="K708" s="12">
        <v>2.2325512599999997</v>
      </c>
      <c r="L708" s="16">
        <v>2017</v>
      </c>
      <c r="M708" s="12">
        <v>4.8911105820338978</v>
      </c>
      <c r="N708" s="43" t="s">
        <v>1476</v>
      </c>
      <c r="O708" s="21" t="s">
        <v>37</v>
      </c>
      <c r="P708" s="34">
        <v>2.7749999999999999</v>
      </c>
      <c r="Q708" s="34">
        <v>2.7749999999999999</v>
      </c>
      <c r="R708" s="21" t="s">
        <v>37</v>
      </c>
      <c r="S708" s="21" t="s">
        <v>37</v>
      </c>
      <c r="T708" s="21" t="s">
        <v>37</v>
      </c>
      <c r="U708" s="21" t="s">
        <v>37</v>
      </c>
      <c r="V708" s="40" t="s">
        <v>37</v>
      </c>
      <c r="W708" s="40" t="s">
        <v>37</v>
      </c>
      <c r="X708" s="40" t="s">
        <v>37</v>
      </c>
      <c r="Y708" s="40" t="s">
        <v>37</v>
      </c>
    </row>
    <row r="709" spans="1:25" ht="66" customHeight="1" x14ac:dyDescent="0.25">
      <c r="A709" s="79" t="s">
        <v>878</v>
      </c>
      <c r="B709" s="80" t="s">
        <v>1070</v>
      </c>
      <c r="C709" s="81" t="s">
        <v>1071</v>
      </c>
      <c r="D709" s="11">
        <v>2.9319755999999999</v>
      </c>
      <c r="E709" s="12" t="s">
        <v>1475</v>
      </c>
      <c r="F709" s="11">
        <v>0.38450000000000001</v>
      </c>
      <c r="G709" s="11">
        <v>0</v>
      </c>
      <c r="H709" s="11">
        <v>0</v>
      </c>
      <c r="I709" s="11">
        <v>0</v>
      </c>
      <c r="J709" s="11">
        <v>0</v>
      </c>
      <c r="K709" s="12">
        <v>0.32586627000000001</v>
      </c>
      <c r="L709" s="16">
        <v>2017</v>
      </c>
      <c r="M709" s="12">
        <v>1.6433238971186444</v>
      </c>
      <c r="N709" s="43" t="s">
        <v>1476</v>
      </c>
      <c r="O709" s="21" t="s">
        <v>37</v>
      </c>
      <c r="P709" s="34">
        <v>1.51</v>
      </c>
      <c r="Q709" s="34">
        <v>1.51</v>
      </c>
      <c r="R709" s="21" t="s">
        <v>37</v>
      </c>
      <c r="S709" s="21" t="s">
        <v>37</v>
      </c>
      <c r="T709" s="21" t="s">
        <v>37</v>
      </c>
      <c r="U709" s="21" t="s">
        <v>37</v>
      </c>
      <c r="V709" s="40" t="s">
        <v>37</v>
      </c>
      <c r="W709" s="40" t="s">
        <v>37</v>
      </c>
      <c r="X709" s="40" t="s">
        <v>37</v>
      </c>
      <c r="Y709" s="40" t="s">
        <v>37</v>
      </c>
    </row>
    <row r="710" spans="1:25" ht="66" customHeight="1" x14ac:dyDescent="0.25">
      <c r="A710" s="79" t="s">
        <v>878</v>
      </c>
      <c r="B710" s="80" t="s">
        <v>1072</v>
      </c>
      <c r="C710" s="81" t="s">
        <v>1073</v>
      </c>
      <c r="D710" s="11">
        <v>0.3125101999999999</v>
      </c>
      <c r="E710" s="12" t="s">
        <v>1475</v>
      </c>
      <c r="F710" s="11">
        <v>0.16569999999999999</v>
      </c>
      <c r="G710" s="11">
        <v>0</v>
      </c>
      <c r="H710" s="11">
        <v>0</v>
      </c>
      <c r="I710" s="11">
        <v>0</v>
      </c>
      <c r="J710" s="11">
        <v>0</v>
      </c>
      <c r="K710" s="12">
        <v>0.14040447</v>
      </c>
      <c r="L710" s="16">
        <v>2017</v>
      </c>
      <c r="M710" s="12">
        <v>0.28082819881355936</v>
      </c>
      <c r="N710" s="43" t="s">
        <v>1476</v>
      </c>
      <c r="O710" s="21" t="s">
        <v>37</v>
      </c>
      <c r="P710" s="34">
        <v>0.11</v>
      </c>
      <c r="Q710" s="34">
        <v>0.11</v>
      </c>
      <c r="R710" s="21" t="s">
        <v>37</v>
      </c>
      <c r="S710" s="21" t="s">
        <v>37</v>
      </c>
      <c r="T710" s="21" t="s">
        <v>37</v>
      </c>
      <c r="U710" s="21" t="s">
        <v>37</v>
      </c>
      <c r="V710" s="40" t="s">
        <v>37</v>
      </c>
      <c r="W710" s="40" t="s">
        <v>37</v>
      </c>
      <c r="X710" s="40" t="s">
        <v>37</v>
      </c>
      <c r="Y710" s="40" t="s">
        <v>37</v>
      </c>
    </row>
    <row r="711" spans="1:25" ht="66" customHeight="1" x14ac:dyDescent="0.25">
      <c r="A711" s="79" t="s">
        <v>878</v>
      </c>
      <c r="B711" s="80" t="s">
        <v>1074</v>
      </c>
      <c r="C711" s="81" t="s">
        <v>1075</v>
      </c>
      <c r="D711" s="11">
        <v>7.1432249999999993</v>
      </c>
      <c r="E711" s="12" t="s">
        <v>1475</v>
      </c>
      <c r="F711" s="11">
        <v>3.6736</v>
      </c>
      <c r="G711" s="11">
        <v>0</v>
      </c>
      <c r="H711" s="11">
        <v>0</v>
      </c>
      <c r="I711" s="11">
        <v>0</v>
      </c>
      <c r="J711" s="11">
        <v>0</v>
      </c>
      <c r="K711" s="12">
        <v>3.1132071699999999</v>
      </c>
      <c r="L711" s="16">
        <v>2017</v>
      </c>
      <c r="M711" s="12">
        <v>6.3229529327118641</v>
      </c>
      <c r="N711" s="43" t="s">
        <v>1476</v>
      </c>
      <c r="O711" s="21" t="s">
        <v>37</v>
      </c>
      <c r="P711" s="34">
        <v>4.01</v>
      </c>
      <c r="Q711" s="34">
        <v>4.01</v>
      </c>
      <c r="R711" s="21" t="s">
        <v>37</v>
      </c>
      <c r="S711" s="21" t="s">
        <v>37</v>
      </c>
      <c r="T711" s="21" t="s">
        <v>37</v>
      </c>
      <c r="U711" s="21" t="s">
        <v>37</v>
      </c>
      <c r="V711" s="40" t="s">
        <v>37</v>
      </c>
      <c r="W711" s="40" t="s">
        <v>37</v>
      </c>
      <c r="X711" s="40" t="s">
        <v>37</v>
      </c>
      <c r="Y711" s="40" t="s">
        <v>37</v>
      </c>
    </row>
    <row r="712" spans="1:25" ht="66" customHeight="1" x14ac:dyDescent="0.25">
      <c r="A712" s="79"/>
      <c r="B712" s="80" t="s">
        <v>1796</v>
      </c>
      <c r="C712" s="81" t="s">
        <v>1797</v>
      </c>
      <c r="D712" s="11">
        <v>1.1349947999999999</v>
      </c>
      <c r="E712" s="12" t="s">
        <v>1475</v>
      </c>
      <c r="F712" s="11">
        <v>7.85E-2</v>
      </c>
      <c r="G712" s="11">
        <v>0</v>
      </c>
      <c r="H712" s="11">
        <v>0</v>
      </c>
      <c r="I712" s="11">
        <v>0</v>
      </c>
      <c r="J712" s="11">
        <v>0</v>
      </c>
      <c r="K712" s="12">
        <v>6.6489289999999993E-2</v>
      </c>
      <c r="L712" s="16">
        <v>2017</v>
      </c>
      <c r="M712" s="12">
        <v>0.57648929000000004</v>
      </c>
      <c r="N712" s="43" t="s">
        <v>1476</v>
      </c>
      <c r="O712" s="21" t="s">
        <v>37</v>
      </c>
      <c r="P712" s="34">
        <v>0.4</v>
      </c>
      <c r="Q712" s="34">
        <v>0.4</v>
      </c>
      <c r="R712" s="21" t="s">
        <v>37</v>
      </c>
      <c r="S712" s="21" t="s">
        <v>37</v>
      </c>
      <c r="T712" s="21" t="s">
        <v>37</v>
      </c>
      <c r="U712" s="21" t="s">
        <v>37</v>
      </c>
      <c r="V712" s="40" t="s">
        <v>37</v>
      </c>
      <c r="W712" s="40" t="s">
        <v>37</v>
      </c>
      <c r="X712" s="40" t="s">
        <v>37</v>
      </c>
      <c r="Y712" s="40" t="s">
        <v>37</v>
      </c>
    </row>
    <row r="713" spans="1:25" ht="66" customHeight="1" x14ac:dyDescent="0.25">
      <c r="A713" s="79" t="s">
        <v>878</v>
      </c>
      <c r="B713" s="80" t="s">
        <v>1798</v>
      </c>
      <c r="C713" s="81" t="s">
        <v>1799</v>
      </c>
      <c r="D713" s="11">
        <v>0</v>
      </c>
      <c r="E713" s="12" t="s">
        <v>1475</v>
      </c>
      <c r="F713" s="11">
        <v>4.0800000000000003E-2</v>
      </c>
      <c r="G713" s="11">
        <v>0</v>
      </c>
      <c r="H713" s="11">
        <v>0</v>
      </c>
      <c r="I713" s="11">
        <v>0</v>
      </c>
      <c r="J713" s="11">
        <v>0</v>
      </c>
      <c r="K713" s="12">
        <v>3.4585779999999997E-2</v>
      </c>
      <c r="L713" s="16">
        <v>2017</v>
      </c>
      <c r="M713" s="12">
        <v>3.4585779999999997E-2</v>
      </c>
      <c r="N713" s="43" t="s">
        <v>1476</v>
      </c>
      <c r="O713" s="21" t="s">
        <v>37</v>
      </c>
      <c r="P713" s="34" t="s">
        <v>37</v>
      </c>
      <c r="Q713" s="34" t="s">
        <v>37</v>
      </c>
      <c r="R713" s="21" t="s">
        <v>37</v>
      </c>
      <c r="S713" s="21" t="s">
        <v>37</v>
      </c>
      <c r="T713" s="21" t="s">
        <v>37</v>
      </c>
      <c r="U713" s="21" t="s">
        <v>37</v>
      </c>
      <c r="V713" s="40" t="s">
        <v>37</v>
      </c>
      <c r="W713" s="40" t="s">
        <v>37</v>
      </c>
      <c r="X713" s="40" t="s">
        <v>37</v>
      </c>
      <c r="Y713" s="40" t="s">
        <v>37</v>
      </c>
    </row>
    <row r="714" spans="1:25" ht="66" customHeight="1" x14ac:dyDescent="0.25">
      <c r="A714" s="79" t="s">
        <v>878</v>
      </c>
      <c r="B714" s="80" t="s">
        <v>1800</v>
      </c>
      <c r="C714" s="81" t="s">
        <v>1801</v>
      </c>
      <c r="D714" s="11">
        <v>0</v>
      </c>
      <c r="E714" s="12" t="s">
        <v>1475</v>
      </c>
      <c r="F714" s="11">
        <v>3.9600000000000003E-2</v>
      </c>
      <c r="G714" s="11">
        <v>0</v>
      </c>
      <c r="H714" s="11">
        <v>0</v>
      </c>
      <c r="I714" s="11">
        <v>0</v>
      </c>
      <c r="J714" s="11">
        <v>0</v>
      </c>
      <c r="K714" s="12">
        <v>3.3524899999999996E-2</v>
      </c>
      <c r="L714" s="16">
        <v>2017</v>
      </c>
      <c r="M714" s="12">
        <v>3.3524899999999996E-2</v>
      </c>
      <c r="N714" s="43" t="s">
        <v>1476</v>
      </c>
      <c r="O714" s="21" t="s">
        <v>37</v>
      </c>
      <c r="P714" s="34" t="s">
        <v>37</v>
      </c>
      <c r="Q714" s="34" t="s">
        <v>37</v>
      </c>
      <c r="R714" s="21" t="s">
        <v>37</v>
      </c>
      <c r="S714" s="21" t="s">
        <v>37</v>
      </c>
      <c r="T714" s="21" t="s">
        <v>37</v>
      </c>
      <c r="U714" s="21" t="s">
        <v>37</v>
      </c>
      <c r="V714" s="40" t="s">
        <v>37</v>
      </c>
      <c r="W714" s="40" t="s">
        <v>37</v>
      </c>
      <c r="X714" s="40" t="s">
        <v>37</v>
      </c>
      <c r="Y714" s="40" t="s">
        <v>37</v>
      </c>
    </row>
    <row r="715" spans="1:25" ht="66" customHeight="1" x14ac:dyDescent="0.25">
      <c r="A715" s="79" t="s">
        <v>878</v>
      </c>
      <c r="B715" s="80" t="s">
        <v>1076</v>
      </c>
      <c r="C715" s="81" t="s">
        <v>1077</v>
      </c>
      <c r="D715" s="11">
        <v>1.0723795999999999</v>
      </c>
      <c r="E715" s="12" t="s">
        <v>1475</v>
      </c>
      <c r="F715" s="11">
        <v>0.59730000000000005</v>
      </c>
      <c r="G715" s="11">
        <v>0</v>
      </c>
      <c r="H715" s="11">
        <v>0</v>
      </c>
      <c r="I715" s="11">
        <v>0</v>
      </c>
      <c r="J715" s="11">
        <v>0</v>
      </c>
      <c r="K715" s="12">
        <v>0.50615871999999995</v>
      </c>
      <c r="L715" s="16">
        <v>2017</v>
      </c>
      <c r="M715" s="12">
        <v>0.98802312677966098</v>
      </c>
      <c r="N715" s="43" t="s">
        <v>1476</v>
      </c>
      <c r="O715" s="21" t="s">
        <v>37</v>
      </c>
      <c r="P715" s="34">
        <v>0.4</v>
      </c>
      <c r="Q715" s="34">
        <v>0.4</v>
      </c>
      <c r="R715" s="21" t="s">
        <v>37</v>
      </c>
      <c r="S715" s="21" t="s">
        <v>37</v>
      </c>
      <c r="T715" s="21" t="s">
        <v>37</v>
      </c>
      <c r="U715" s="21" t="s">
        <v>37</v>
      </c>
      <c r="V715" s="40" t="s">
        <v>37</v>
      </c>
      <c r="W715" s="40" t="s">
        <v>37</v>
      </c>
      <c r="X715" s="40" t="s">
        <v>37</v>
      </c>
      <c r="Y715" s="40" t="s">
        <v>37</v>
      </c>
    </row>
    <row r="716" spans="1:25" ht="66" customHeight="1" x14ac:dyDescent="0.25">
      <c r="A716" s="79" t="s">
        <v>878</v>
      </c>
      <c r="B716" s="80" t="s">
        <v>1802</v>
      </c>
      <c r="C716" s="81" t="s">
        <v>1803</v>
      </c>
      <c r="D716" s="11">
        <v>0</v>
      </c>
      <c r="E716" s="12" t="s">
        <v>1475</v>
      </c>
      <c r="F716" s="11">
        <v>3.9600000000000003E-2</v>
      </c>
      <c r="G716" s="11">
        <v>0</v>
      </c>
      <c r="H716" s="11">
        <v>0</v>
      </c>
      <c r="I716" s="11">
        <v>0</v>
      </c>
      <c r="J716" s="11">
        <v>0</v>
      </c>
      <c r="K716" s="12">
        <v>3.3576190000000006E-2</v>
      </c>
      <c r="L716" s="16">
        <v>2017</v>
      </c>
      <c r="M716" s="12">
        <v>3.3576190000000006E-2</v>
      </c>
      <c r="N716" s="43" t="s">
        <v>1476</v>
      </c>
      <c r="O716" s="21" t="s">
        <v>37</v>
      </c>
      <c r="P716" s="34" t="s">
        <v>37</v>
      </c>
      <c r="Q716" s="34">
        <v>0.4</v>
      </c>
      <c r="R716" s="21" t="s">
        <v>37</v>
      </c>
      <c r="S716" s="21" t="s">
        <v>37</v>
      </c>
      <c r="T716" s="21" t="s">
        <v>37</v>
      </c>
      <c r="U716" s="21" t="s">
        <v>37</v>
      </c>
      <c r="V716" s="40" t="s">
        <v>37</v>
      </c>
      <c r="W716" s="40" t="s">
        <v>37</v>
      </c>
      <c r="X716" s="40" t="s">
        <v>37</v>
      </c>
      <c r="Y716" s="40" t="s">
        <v>37</v>
      </c>
    </row>
    <row r="717" spans="1:25" ht="66" customHeight="1" x14ac:dyDescent="0.25">
      <c r="A717" s="79" t="s">
        <v>878</v>
      </c>
      <c r="B717" s="80" t="s">
        <v>1078</v>
      </c>
      <c r="C717" s="81" t="s">
        <v>1079</v>
      </c>
      <c r="D717" s="11">
        <v>0.59589452479999983</v>
      </c>
      <c r="E717" s="12" t="s">
        <v>1475</v>
      </c>
      <c r="F717" s="11">
        <v>0.30468342219999994</v>
      </c>
      <c r="G717" s="11">
        <v>0</v>
      </c>
      <c r="H717" s="11">
        <v>0</v>
      </c>
      <c r="I717" s="11">
        <v>0</v>
      </c>
      <c r="J717" s="11">
        <v>0</v>
      </c>
      <c r="K717" s="12">
        <v>0.25820629</v>
      </c>
      <c r="L717" s="16">
        <v>2017</v>
      </c>
      <c r="M717" s="12">
        <v>0.52596628999999995</v>
      </c>
      <c r="N717" s="43" t="s">
        <v>1476</v>
      </c>
      <c r="O717" s="21" t="s">
        <v>37</v>
      </c>
      <c r="P717" s="34">
        <v>0.14000000000000001</v>
      </c>
      <c r="Q717" s="34">
        <v>0.14000000000000001</v>
      </c>
      <c r="R717" s="21" t="s">
        <v>37</v>
      </c>
      <c r="S717" s="21" t="s">
        <v>37</v>
      </c>
      <c r="T717" s="21" t="s">
        <v>37</v>
      </c>
      <c r="U717" s="21" t="s">
        <v>37</v>
      </c>
      <c r="V717" s="40" t="s">
        <v>37</v>
      </c>
      <c r="W717" s="40" t="s">
        <v>37</v>
      </c>
      <c r="X717" s="40" t="s">
        <v>37</v>
      </c>
      <c r="Y717" s="40" t="s">
        <v>37</v>
      </c>
    </row>
    <row r="718" spans="1:25" ht="66" customHeight="1" x14ac:dyDescent="0.25">
      <c r="A718" s="79" t="s">
        <v>878</v>
      </c>
      <c r="B718" s="80" t="s">
        <v>1080</v>
      </c>
      <c r="C718" s="81" t="s">
        <v>1081</v>
      </c>
      <c r="D718" s="11">
        <v>0.18435876319999994</v>
      </c>
      <c r="E718" s="12" t="s">
        <v>1475</v>
      </c>
      <c r="F718" s="11">
        <v>0.18458886319999998</v>
      </c>
      <c r="G718" s="11">
        <v>0</v>
      </c>
      <c r="H718" s="11">
        <v>0</v>
      </c>
      <c r="I718" s="11">
        <v>0</v>
      </c>
      <c r="J718" s="11">
        <v>0</v>
      </c>
      <c r="K718" s="12">
        <v>0.15643123999999997</v>
      </c>
      <c r="L718" s="16">
        <v>2017</v>
      </c>
      <c r="M718" s="12">
        <v>0.23927123999999997</v>
      </c>
      <c r="N718" s="43" t="s">
        <v>1476</v>
      </c>
      <c r="O718" s="21" t="s">
        <v>37</v>
      </c>
      <c r="P718" s="34">
        <v>0.03</v>
      </c>
      <c r="Q718" s="34">
        <v>0.03</v>
      </c>
      <c r="R718" s="21" t="s">
        <v>37</v>
      </c>
      <c r="S718" s="21" t="s">
        <v>37</v>
      </c>
      <c r="T718" s="21" t="s">
        <v>37</v>
      </c>
      <c r="U718" s="21" t="s">
        <v>37</v>
      </c>
      <c r="V718" s="40" t="s">
        <v>37</v>
      </c>
      <c r="W718" s="40" t="s">
        <v>37</v>
      </c>
      <c r="X718" s="40" t="s">
        <v>37</v>
      </c>
      <c r="Y718" s="40" t="s">
        <v>37</v>
      </c>
    </row>
    <row r="719" spans="1:25" ht="66" customHeight="1" x14ac:dyDescent="0.25">
      <c r="A719" s="79" t="s">
        <v>878</v>
      </c>
      <c r="B719" s="80" t="s">
        <v>1082</v>
      </c>
      <c r="C719" s="81" t="s">
        <v>1083</v>
      </c>
      <c r="D719" s="11">
        <v>0.70173167715999984</v>
      </c>
      <c r="E719" s="12" t="s">
        <v>1475</v>
      </c>
      <c r="F719" s="11">
        <v>0.20458913159999997</v>
      </c>
      <c r="G719" s="11">
        <v>0</v>
      </c>
      <c r="H719" s="11">
        <v>0</v>
      </c>
      <c r="I719" s="11">
        <v>0</v>
      </c>
      <c r="J719" s="11">
        <v>0</v>
      </c>
      <c r="K719" s="12">
        <v>0.17338062000000001</v>
      </c>
      <c r="L719" s="16">
        <v>2017</v>
      </c>
      <c r="M719" s="12">
        <v>0.48869762000000005</v>
      </c>
      <c r="N719" s="43" t="s">
        <v>1476</v>
      </c>
      <c r="O719" s="21" t="s">
        <v>37</v>
      </c>
      <c r="P719" s="34">
        <v>0.16</v>
      </c>
      <c r="Q719" s="34">
        <v>0.16</v>
      </c>
      <c r="R719" s="21" t="s">
        <v>37</v>
      </c>
      <c r="S719" s="21" t="s">
        <v>37</v>
      </c>
      <c r="T719" s="21" t="s">
        <v>37</v>
      </c>
      <c r="U719" s="21" t="s">
        <v>37</v>
      </c>
      <c r="V719" s="40" t="s">
        <v>37</v>
      </c>
      <c r="W719" s="40" t="s">
        <v>37</v>
      </c>
      <c r="X719" s="40" t="s">
        <v>37</v>
      </c>
      <c r="Y719" s="40" t="s">
        <v>37</v>
      </c>
    </row>
    <row r="720" spans="1:25" ht="66" customHeight="1" x14ac:dyDescent="0.25">
      <c r="A720" s="79" t="s">
        <v>878</v>
      </c>
      <c r="B720" s="80" t="s">
        <v>1084</v>
      </c>
      <c r="C720" s="81" t="s">
        <v>1085</v>
      </c>
      <c r="D720" s="11">
        <v>0.65472063763999977</v>
      </c>
      <c r="E720" s="12" t="s">
        <v>1475</v>
      </c>
      <c r="F720" s="11">
        <v>0.18640467079999998</v>
      </c>
      <c r="G720" s="11">
        <v>0</v>
      </c>
      <c r="H720" s="11">
        <v>0</v>
      </c>
      <c r="I720" s="11">
        <v>0</v>
      </c>
      <c r="J720" s="11">
        <v>0</v>
      </c>
      <c r="K720" s="12">
        <v>0.15797006000000002</v>
      </c>
      <c r="L720" s="16">
        <v>2017</v>
      </c>
      <c r="M720" s="12">
        <v>0.45216305999999995</v>
      </c>
      <c r="N720" s="43" t="s">
        <v>1476</v>
      </c>
      <c r="O720" s="21" t="s">
        <v>37</v>
      </c>
      <c r="P720" s="34">
        <v>0.15</v>
      </c>
      <c r="Q720" s="34">
        <v>0.15</v>
      </c>
      <c r="R720" s="21" t="s">
        <v>37</v>
      </c>
      <c r="S720" s="21" t="s">
        <v>37</v>
      </c>
      <c r="T720" s="21" t="s">
        <v>37</v>
      </c>
      <c r="U720" s="21" t="s">
        <v>37</v>
      </c>
      <c r="V720" s="40" t="s">
        <v>37</v>
      </c>
      <c r="W720" s="40" t="s">
        <v>37</v>
      </c>
      <c r="X720" s="40" t="s">
        <v>37</v>
      </c>
      <c r="Y720" s="40" t="s">
        <v>37</v>
      </c>
    </row>
    <row r="721" spans="1:25" ht="66" customHeight="1" x14ac:dyDescent="0.25">
      <c r="A721" s="79" t="s">
        <v>878</v>
      </c>
      <c r="B721" s="80" t="s">
        <v>1086</v>
      </c>
      <c r="C721" s="81" t="s">
        <v>1087</v>
      </c>
      <c r="D721" s="11">
        <v>1.5954377100799997</v>
      </c>
      <c r="E721" s="12" t="s">
        <v>1475</v>
      </c>
      <c r="F721" s="11">
        <v>0.37902696220000004</v>
      </c>
      <c r="G721" s="11">
        <v>0</v>
      </c>
      <c r="H721" s="11">
        <v>0</v>
      </c>
      <c r="I721" s="11">
        <v>0</v>
      </c>
      <c r="J721" s="11">
        <v>0</v>
      </c>
      <c r="K721" s="12">
        <v>0.32120928999999998</v>
      </c>
      <c r="L721" s="16">
        <v>2017</v>
      </c>
      <c r="M721" s="12">
        <v>1.0381052899999998</v>
      </c>
      <c r="N721" s="43" t="s">
        <v>1476</v>
      </c>
      <c r="O721" s="21" t="s">
        <v>37</v>
      </c>
      <c r="P721" s="34">
        <v>0.39</v>
      </c>
      <c r="Q721" s="34">
        <v>0.39</v>
      </c>
      <c r="R721" s="21" t="s">
        <v>37</v>
      </c>
      <c r="S721" s="21" t="s">
        <v>37</v>
      </c>
      <c r="T721" s="21" t="s">
        <v>37</v>
      </c>
      <c r="U721" s="21" t="s">
        <v>37</v>
      </c>
      <c r="V721" s="40" t="s">
        <v>37</v>
      </c>
      <c r="W721" s="40" t="s">
        <v>37</v>
      </c>
      <c r="X721" s="40" t="s">
        <v>37</v>
      </c>
      <c r="Y721" s="40" t="s">
        <v>37</v>
      </c>
    </row>
    <row r="722" spans="1:25" ht="66" customHeight="1" x14ac:dyDescent="0.25">
      <c r="A722" s="79" t="s">
        <v>878</v>
      </c>
      <c r="B722" s="80" t="s">
        <v>1088</v>
      </c>
      <c r="C722" s="81" t="s">
        <v>1089</v>
      </c>
      <c r="D722" s="11">
        <v>0.59199993479999991</v>
      </c>
      <c r="E722" s="12" t="s">
        <v>1475</v>
      </c>
      <c r="F722" s="11">
        <v>0.27678010380000001</v>
      </c>
      <c r="G722" s="11">
        <v>0</v>
      </c>
      <c r="H722" s="11">
        <v>0</v>
      </c>
      <c r="I722" s="11">
        <v>0</v>
      </c>
      <c r="J722" s="11">
        <v>0</v>
      </c>
      <c r="K722" s="12">
        <v>0.23455941</v>
      </c>
      <c r="L722" s="16">
        <v>2017</v>
      </c>
      <c r="M722" s="12">
        <v>0.50056940999999999</v>
      </c>
      <c r="N722" s="43" t="s">
        <v>1476</v>
      </c>
      <c r="O722" s="21" t="s">
        <v>37</v>
      </c>
      <c r="P722" s="34">
        <v>0.13</v>
      </c>
      <c r="Q722" s="34">
        <v>0.13</v>
      </c>
      <c r="R722" s="21" t="s">
        <v>37</v>
      </c>
      <c r="S722" s="21" t="s">
        <v>37</v>
      </c>
      <c r="T722" s="21" t="s">
        <v>37</v>
      </c>
      <c r="U722" s="21" t="s">
        <v>37</v>
      </c>
      <c r="V722" s="40" t="s">
        <v>37</v>
      </c>
      <c r="W722" s="40" t="s">
        <v>37</v>
      </c>
      <c r="X722" s="40" t="s">
        <v>37</v>
      </c>
      <c r="Y722" s="40" t="s">
        <v>37</v>
      </c>
    </row>
    <row r="723" spans="1:25" ht="66" customHeight="1" x14ac:dyDescent="0.25">
      <c r="A723" s="79" t="s">
        <v>878</v>
      </c>
      <c r="B723" s="80" t="s">
        <v>1090</v>
      </c>
      <c r="C723" s="81" t="s">
        <v>1091</v>
      </c>
      <c r="D723" s="11">
        <v>2.0266066562399998</v>
      </c>
      <c r="E723" s="12" t="s">
        <v>1475</v>
      </c>
      <c r="F723" s="11">
        <v>0.42030770459999994</v>
      </c>
      <c r="G723" s="11">
        <v>0</v>
      </c>
      <c r="H723" s="11">
        <v>0</v>
      </c>
      <c r="I723" s="11">
        <v>0</v>
      </c>
      <c r="J723" s="11">
        <v>0</v>
      </c>
      <c r="K723" s="12">
        <v>0.35619297</v>
      </c>
      <c r="L723" s="16">
        <v>2017</v>
      </c>
      <c r="M723" s="12">
        <v>1.26683097</v>
      </c>
      <c r="N723" s="43" t="s">
        <v>1476</v>
      </c>
      <c r="O723" s="21" t="s">
        <v>37</v>
      </c>
      <c r="P723" s="34">
        <v>0.5</v>
      </c>
      <c r="Q723" s="34">
        <v>0.5</v>
      </c>
      <c r="R723" s="21" t="s">
        <v>37</v>
      </c>
      <c r="S723" s="21" t="s">
        <v>37</v>
      </c>
      <c r="T723" s="21" t="s">
        <v>37</v>
      </c>
      <c r="U723" s="21" t="s">
        <v>37</v>
      </c>
      <c r="V723" s="40" t="s">
        <v>37</v>
      </c>
      <c r="W723" s="40" t="s">
        <v>37</v>
      </c>
      <c r="X723" s="40" t="s">
        <v>37</v>
      </c>
      <c r="Y723" s="40" t="s">
        <v>37</v>
      </c>
    </row>
    <row r="724" spans="1:25" ht="66" customHeight="1" x14ac:dyDescent="0.25">
      <c r="A724" s="79" t="s">
        <v>878</v>
      </c>
      <c r="B724" s="80" t="s">
        <v>1092</v>
      </c>
      <c r="C724" s="81" t="s">
        <v>1093</v>
      </c>
      <c r="D724" s="11">
        <v>0.36545942367999995</v>
      </c>
      <c r="E724" s="12" t="s">
        <v>1475</v>
      </c>
      <c r="F724" s="11">
        <v>0.19377015999999997</v>
      </c>
      <c r="G724" s="11">
        <v>0</v>
      </c>
      <c r="H724" s="11">
        <v>0</v>
      </c>
      <c r="I724" s="11">
        <v>0</v>
      </c>
      <c r="J724" s="11">
        <v>0</v>
      </c>
      <c r="K724" s="12">
        <v>0.164212</v>
      </c>
      <c r="L724" s="16">
        <v>2017</v>
      </c>
      <c r="M724" s="12">
        <v>0.328428</v>
      </c>
      <c r="N724" s="43" t="s">
        <v>1476</v>
      </c>
      <c r="O724" s="21" t="s">
        <v>37</v>
      </c>
      <c r="P724" s="34">
        <v>0.09</v>
      </c>
      <c r="Q724" s="34">
        <v>0.09</v>
      </c>
      <c r="R724" s="21" t="s">
        <v>37</v>
      </c>
      <c r="S724" s="21" t="s">
        <v>37</v>
      </c>
      <c r="T724" s="21" t="s">
        <v>37</v>
      </c>
      <c r="U724" s="21" t="s">
        <v>37</v>
      </c>
      <c r="V724" s="40" t="s">
        <v>37</v>
      </c>
      <c r="W724" s="40" t="s">
        <v>37</v>
      </c>
      <c r="X724" s="40" t="s">
        <v>37</v>
      </c>
      <c r="Y724" s="40" t="s">
        <v>37</v>
      </c>
    </row>
    <row r="725" spans="1:25" ht="66" customHeight="1" x14ac:dyDescent="0.25">
      <c r="A725" s="79" t="s">
        <v>878</v>
      </c>
      <c r="B725" s="80" t="s">
        <v>1094</v>
      </c>
      <c r="C725" s="81" t="s">
        <v>1095</v>
      </c>
      <c r="D725" s="11">
        <v>0.95791780735999987</v>
      </c>
      <c r="E725" s="12" t="s">
        <v>1475</v>
      </c>
      <c r="F725" s="11">
        <v>0.71248182879999988</v>
      </c>
      <c r="G725" s="11">
        <v>0</v>
      </c>
      <c r="H725" s="11">
        <v>0</v>
      </c>
      <c r="I725" s="11">
        <v>0</v>
      </c>
      <c r="J725" s="11">
        <v>0</v>
      </c>
      <c r="K725" s="12">
        <v>0.60379815999999997</v>
      </c>
      <c r="L725" s="16">
        <v>2017</v>
      </c>
      <c r="M725" s="12">
        <v>1.0342301599999999</v>
      </c>
      <c r="N725" s="43" t="s">
        <v>1476</v>
      </c>
      <c r="O725" s="21" t="s">
        <v>37</v>
      </c>
      <c r="P725" s="34">
        <v>0.22</v>
      </c>
      <c r="Q725" s="34">
        <v>0.22</v>
      </c>
      <c r="R725" s="21" t="s">
        <v>37</v>
      </c>
      <c r="S725" s="21" t="s">
        <v>37</v>
      </c>
      <c r="T725" s="21" t="s">
        <v>37</v>
      </c>
      <c r="U725" s="21" t="s">
        <v>37</v>
      </c>
      <c r="V725" s="40" t="s">
        <v>37</v>
      </c>
      <c r="W725" s="40" t="s">
        <v>37</v>
      </c>
      <c r="X725" s="40" t="s">
        <v>37</v>
      </c>
      <c r="Y725" s="40" t="s">
        <v>37</v>
      </c>
    </row>
    <row r="726" spans="1:25" ht="66" customHeight="1" x14ac:dyDescent="0.25">
      <c r="A726" s="79" t="s">
        <v>878</v>
      </c>
      <c r="B726" s="80" t="s">
        <v>1096</v>
      </c>
      <c r="C726" s="81" t="s">
        <v>1097</v>
      </c>
      <c r="D726" s="11">
        <v>0.97310448287999984</v>
      </c>
      <c r="E726" s="12" t="s">
        <v>1475</v>
      </c>
      <c r="F726" s="11">
        <v>0.68374682279999999</v>
      </c>
      <c r="G726" s="11">
        <v>0</v>
      </c>
      <c r="H726" s="11">
        <v>0</v>
      </c>
      <c r="I726" s="11">
        <v>0</v>
      </c>
      <c r="J726" s="11">
        <v>0</v>
      </c>
      <c r="K726" s="12">
        <v>0.57944646</v>
      </c>
      <c r="L726" s="16">
        <v>2017</v>
      </c>
      <c r="M726" s="12">
        <v>1.0167024600000001</v>
      </c>
      <c r="N726" s="43" t="s">
        <v>1476</v>
      </c>
      <c r="O726" s="21" t="s">
        <v>37</v>
      </c>
      <c r="P726" s="34">
        <v>0.2</v>
      </c>
      <c r="Q726" s="34">
        <v>0.2</v>
      </c>
      <c r="R726" s="21" t="s">
        <v>37</v>
      </c>
      <c r="S726" s="21" t="s">
        <v>37</v>
      </c>
      <c r="T726" s="21" t="s">
        <v>37</v>
      </c>
      <c r="U726" s="21" t="s">
        <v>37</v>
      </c>
      <c r="V726" s="40" t="s">
        <v>37</v>
      </c>
      <c r="W726" s="40" t="s">
        <v>37</v>
      </c>
      <c r="X726" s="40" t="s">
        <v>37</v>
      </c>
      <c r="Y726" s="40" t="s">
        <v>37</v>
      </c>
    </row>
    <row r="727" spans="1:25" ht="66" customHeight="1" x14ac:dyDescent="0.25">
      <c r="A727" s="79" t="s">
        <v>878</v>
      </c>
      <c r="B727" s="80" t="s">
        <v>1098</v>
      </c>
      <c r="C727" s="81" t="s">
        <v>1099</v>
      </c>
      <c r="D727" s="11">
        <v>0.49610400159999996</v>
      </c>
      <c r="E727" s="12" t="s">
        <v>1475</v>
      </c>
      <c r="F727" s="11">
        <v>0.263045482</v>
      </c>
      <c r="G727" s="11">
        <v>0</v>
      </c>
      <c r="H727" s="11">
        <v>0</v>
      </c>
      <c r="I727" s="11">
        <v>0</v>
      </c>
      <c r="J727" s="11">
        <v>0</v>
      </c>
      <c r="K727" s="12">
        <v>0.22291989999999998</v>
      </c>
      <c r="L727" s="16">
        <v>2017</v>
      </c>
      <c r="M727" s="12">
        <v>0.44583989999999996</v>
      </c>
      <c r="N727" s="43" t="s">
        <v>1476</v>
      </c>
      <c r="O727" s="21" t="s">
        <v>37</v>
      </c>
      <c r="P727" s="34">
        <v>0.15</v>
      </c>
      <c r="Q727" s="34">
        <v>0.15</v>
      </c>
      <c r="R727" s="21" t="s">
        <v>37</v>
      </c>
      <c r="S727" s="21" t="s">
        <v>37</v>
      </c>
      <c r="T727" s="21" t="s">
        <v>37</v>
      </c>
      <c r="U727" s="21" t="s">
        <v>37</v>
      </c>
      <c r="V727" s="40" t="s">
        <v>37</v>
      </c>
      <c r="W727" s="40" t="s">
        <v>37</v>
      </c>
      <c r="X727" s="40" t="s">
        <v>37</v>
      </c>
      <c r="Y727" s="40" t="s">
        <v>37</v>
      </c>
    </row>
    <row r="728" spans="1:25" ht="66" customHeight="1" x14ac:dyDescent="0.25">
      <c r="A728" s="79" t="s">
        <v>878</v>
      </c>
      <c r="B728" s="80" t="s">
        <v>1804</v>
      </c>
      <c r="C728" s="81" t="s">
        <v>1805</v>
      </c>
      <c r="D728" s="11">
        <v>9.1318120839999989E-2</v>
      </c>
      <c r="E728" s="12" t="s">
        <v>1475</v>
      </c>
      <c r="F728" s="11">
        <v>4.8415152199999992E-2</v>
      </c>
      <c r="G728" s="11">
        <v>0</v>
      </c>
      <c r="H728" s="11">
        <v>0</v>
      </c>
      <c r="I728" s="11">
        <v>0</v>
      </c>
      <c r="J728" s="11">
        <v>0</v>
      </c>
      <c r="K728" s="12">
        <v>4.1029789999999997E-2</v>
      </c>
      <c r="L728" s="16">
        <v>2017</v>
      </c>
      <c r="M728" s="12">
        <v>8.2062789999999997E-2</v>
      </c>
      <c r="N728" s="43" t="s">
        <v>1476</v>
      </c>
      <c r="O728" s="21" t="s">
        <v>37</v>
      </c>
      <c r="P728" s="34">
        <v>0.03</v>
      </c>
      <c r="Q728" s="34">
        <v>0.03</v>
      </c>
      <c r="R728" s="21" t="s">
        <v>37</v>
      </c>
      <c r="S728" s="21" t="s">
        <v>37</v>
      </c>
      <c r="T728" s="21" t="s">
        <v>37</v>
      </c>
      <c r="U728" s="21" t="s">
        <v>37</v>
      </c>
      <c r="V728" s="40" t="s">
        <v>37</v>
      </c>
      <c r="W728" s="40" t="s">
        <v>37</v>
      </c>
      <c r="X728" s="40" t="s">
        <v>37</v>
      </c>
      <c r="Y728" s="40" t="s">
        <v>37</v>
      </c>
    </row>
    <row r="729" spans="1:25" ht="66" customHeight="1" x14ac:dyDescent="0.25">
      <c r="A729" s="79" t="s">
        <v>878</v>
      </c>
      <c r="B729" s="80" t="s">
        <v>1806</v>
      </c>
      <c r="C729" s="81" t="s">
        <v>1807</v>
      </c>
      <c r="D729" s="11">
        <v>0.21004080239999995</v>
      </c>
      <c r="E729" s="12" t="s">
        <v>1475</v>
      </c>
      <c r="F729" s="11">
        <v>0.1113686832</v>
      </c>
      <c r="G729" s="11">
        <v>0</v>
      </c>
      <c r="H729" s="11">
        <v>0</v>
      </c>
      <c r="I729" s="11">
        <v>0</v>
      </c>
      <c r="J729" s="11">
        <v>0</v>
      </c>
      <c r="K729" s="12">
        <v>9.4380240000000004E-2</v>
      </c>
      <c r="L729" s="16">
        <v>2017</v>
      </c>
      <c r="M729" s="12">
        <v>0.18876024</v>
      </c>
      <c r="N729" s="43" t="s">
        <v>1476</v>
      </c>
      <c r="O729" s="21" t="s">
        <v>37</v>
      </c>
      <c r="P729" s="34">
        <v>0.13</v>
      </c>
      <c r="Q729" s="34">
        <v>0.13</v>
      </c>
      <c r="R729" s="21" t="s">
        <v>37</v>
      </c>
      <c r="S729" s="21" t="s">
        <v>37</v>
      </c>
      <c r="T729" s="21" t="s">
        <v>37</v>
      </c>
      <c r="U729" s="21" t="s">
        <v>37</v>
      </c>
      <c r="V729" s="40" t="s">
        <v>37</v>
      </c>
      <c r="W729" s="40" t="s">
        <v>37</v>
      </c>
      <c r="X729" s="40" t="s">
        <v>37</v>
      </c>
      <c r="Y729" s="40" t="s">
        <v>37</v>
      </c>
    </row>
    <row r="730" spans="1:25" ht="66" customHeight="1" x14ac:dyDescent="0.25">
      <c r="A730" s="79" t="s">
        <v>878</v>
      </c>
      <c r="B730" s="80" t="s">
        <v>1808</v>
      </c>
      <c r="C730" s="81" t="s">
        <v>1809</v>
      </c>
      <c r="D730" s="11">
        <v>0.20603048743999997</v>
      </c>
      <c r="E730" s="12" t="s">
        <v>1475</v>
      </c>
      <c r="F730" s="11">
        <v>0.111464747</v>
      </c>
      <c r="G730" s="11">
        <v>0</v>
      </c>
      <c r="H730" s="11">
        <v>0</v>
      </c>
      <c r="I730" s="11">
        <v>0</v>
      </c>
      <c r="J730" s="11">
        <v>0</v>
      </c>
      <c r="K730" s="12">
        <v>9.4461650000000008E-2</v>
      </c>
      <c r="L730" s="16">
        <v>2017</v>
      </c>
      <c r="M730" s="12">
        <v>0.18703965</v>
      </c>
      <c r="N730" s="43" t="s">
        <v>1476</v>
      </c>
      <c r="O730" s="21" t="s">
        <v>37</v>
      </c>
      <c r="P730" s="34">
        <v>0.05</v>
      </c>
      <c r="Q730" s="34">
        <v>0.05</v>
      </c>
      <c r="R730" s="21" t="s">
        <v>37</v>
      </c>
      <c r="S730" s="21" t="s">
        <v>37</v>
      </c>
      <c r="T730" s="21" t="s">
        <v>37</v>
      </c>
      <c r="U730" s="21" t="s">
        <v>37</v>
      </c>
      <c r="V730" s="40" t="s">
        <v>37</v>
      </c>
      <c r="W730" s="40" t="s">
        <v>37</v>
      </c>
      <c r="X730" s="40" t="s">
        <v>37</v>
      </c>
      <c r="Y730" s="40" t="s">
        <v>37</v>
      </c>
    </row>
    <row r="731" spans="1:25" ht="66" customHeight="1" x14ac:dyDescent="0.25">
      <c r="A731" s="79" t="s">
        <v>878</v>
      </c>
      <c r="B731" s="80" t="s">
        <v>1810</v>
      </c>
      <c r="C731" s="81" t="s">
        <v>1811</v>
      </c>
      <c r="D731" s="11">
        <v>9.2368547400000001E-2</v>
      </c>
      <c r="E731" s="12" t="s">
        <v>1475</v>
      </c>
      <c r="F731" s="11">
        <v>4.8979227600000001E-2</v>
      </c>
      <c r="G731" s="11">
        <v>0</v>
      </c>
      <c r="H731" s="11">
        <v>0</v>
      </c>
      <c r="I731" s="11">
        <v>0</v>
      </c>
      <c r="J731" s="11">
        <v>0</v>
      </c>
      <c r="K731" s="12">
        <v>4.1507820000000001E-2</v>
      </c>
      <c r="L731" s="16">
        <v>2017</v>
      </c>
      <c r="M731" s="12">
        <v>8.3012820000000015E-2</v>
      </c>
      <c r="N731" s="43" t="s">
        <v>1476</v>
      </c>
      <c r="O731" s="21" t="s">
        <v>37</v>
      </c>
      <c r="P731" s="34">
        <v>0.02</v>
      </c>
      <c r="Q731" s="34">
        <v>0.02</v>
      </c>
      <c r="R731" s="21" t="s">
        <v>37</v>
      </c>
      <c r="S731" s="21" t="s">
        <v>37</v>
      </c>
      <c r="T731" s="21" t="s">
        <v>37</v>
      </c>
      <c r="U731" s="21" t="s">
        <v>37</v>
      </c>
      <c r="V731" s="40" t="s">
        <v>37</v>
      </c>
      <c r="W731" s="40" t="s">
        <v>37</v>
      </c>
      <c r="X731" s="40" t="s">
        <v>37</v>
      </c>
      <c r="Y731" s="40" t="s">
        <v>37</v>
      </c>
    </row>
    <row r="732" spans="1:25" ht="66" customHeight="1" x14ac:dyDescent="0.25">
      <c r="A732" s="79" t="s">
        <v>878</v>
      </c>
      <c r="B732" s="80" t="s">
        <v>1812</v>
      </c>
      <c r="C732" s="81" t="s">
        <v>1813</v>
      </c>
      <c r="D732" s="11">
        <v>7.8345797919999988E-2</v>
      </c>
      <c r="E732" s="12" t="s">
        <v>1475</v>
      </c>
      <c r="F732" s="11">
        <v>4.1538171200000001E-2</v>
      </c>
      <c r="G732" s="11">
        <v>0</v>
      </c>
      <c r="H732" s="11">
        <v>0</v>
      </c>
      <c r="I732" s="11">
        <v>0</v>
      </c>
      <c r="J732" s="11">
        <v>0</v>
      </c>
      <c r="K732" s="12">
        <v>3.5201840000000005E-2</v>
      </c>
      <c r="L732" s="16">
        <v>2017</v>
      </c>
      <c r="M732" s="12">
        <v>7.0405840000000011E-2</v>
      </c>
      <c r="N732" s="43" t="s">
        <v>1476</v>
      </c>
      <c r="O732" s="21" t="s">
        <v>37</v>
      </c>
      <c r="P732" s="34">
        <v>0.03</v>
      </c>
      <c r="Q732" s="34">
        <v>0.03</v>
      </c>
      <c r="R732" s="21" t="s">
        <v>37</v>
      </c>
      <c r="S732" s="21" t="s">
        <v>37</v>
      </c>
      <c r="T732" s="21" t="s">
        <v>37</v>
      </c>
      <c r="U732" s="21" t="s">
        <v>37</v>
      </c>
      <c r="V732" s="40" t="s">
        <v>37</v>
      </c>
      <c r="W732" s="40" t="s">
        <v>37</v>
      </c>
      <c r="X732" s="40" t="s">
        <v>37</v>
      </c>
      <c r="Y732" s="40" t="s">
        <v>37</v>
      </c>
    </row>
    <row r="733" spans="1:25" ht="66" customHeight="1" x14ac:dyDescent="0.25">
      <c r="A733" s="79" t="s">
        <v>878</v>
      </c>
      <c r="B733" s="80" t="s">
        <v>1814</v>
      </c>
      <c r="C733" s="81" t="s">
        <v>1815</v>
      </c>
      <c r="D733" s="11">
        <v>0</v>
      </c>
      <c r="E733" s="12" t="s">
        <v>1475</v>
      </c>
      <c r="F733" s="11">
        <v>0.2225</v>
      </c>
      <c r="G733" s="11">
        <v>0</v>
      </c>
      <c r="H733" s="11">
        <v>0</v>
      </c>
      <c r="I733" s="11">
        <v>0</v>
      </c>
      <c r="J733" s="11">
        <v>0</v>
      </c>
      <c r="K733" s="12">
        <v>0.18856520999999998</v>
      </c>
      <c r="L733" s="16">
        <v>2017</v>
      </c>
      <c r="M733" s="12">
        <v>0.18856520999999998</v>
      </c>
      <c r="N733" s="43" t="s">
        <v>1476</v>
      </c>
      <c r="O733" s="21" t="s">
        <v>37</v>
      </c>
      <c r="P733" s="34" t="s">
        <v>37</v>
      </c>
      <c r="Q733" s="34">
        <v>0.29799999999999999</v>
      </c>
      <c r="R733" s="21" t="s">
        <v>37</v>
      </c>
      <c r="S733" s="21" t="s">
        <v>37</v>
      </c>
      <c r="T733" s="21" t="s">
        <v>37</v>
      </c>
      <c r="U733" s="21" t="s">
        <v>37</v>
      </c>
      <c r="V733" s="40" t="s">
        <v>37</v>
      </c>
      <c r="W733" s="40" t="s">
        <v>37</v>
      </c>
      <c r="X733" s="40" t="s">
        <v>37</v>
      </c>
      <c r="Y733" s="40" t="s">
        <v>37</v>
      </c>
    </row>
    <row r="734" spans="1:25" ht="66" customHeight="1" x14ac:dyDescent="0.25">
      <c r="A734" s="79" t="s">
        <v>878</v>
      </c>
      <c r="B734" s="80" t="s">
        <v>1816</v>
      </c>
      <c r="C734" s="81" t="s">
        <v>1817</v>
      </c>
      <c r="D734" s="11">
        <v>0</v>
      </c>
      <c r="E734" s="12" t="s">
        <v>1475</v>
      </c>
      <c r="F734" s="11">
        <v>9.9900000000000003E-2</v>
      </c>
      <c r="G734" s="11">
        <v>0</v>
      </c>
      <c r="H734" s="11">
        <v>0</v>
      </c>
      <c r="I734" s="11">
        <v>0</v>
      </c>
      <c r="J734" s="11">
        <v>0</v>
      </c>
      <c r="K734" s="12">
        <v>8.4661069999999991E-2</v>
      </c>
      <c r="L734" s="16">
        <v>2017</v>
      </c>
      <c r="M734" s="12">
        <v>8.4661069999999991E-2</v>
      </c>
      <c r="N734" s="43" t="s">
        <v>1476</v>
      </c>
      <c r="O734" s="21" t="s">
        <v>37</v>
      </c>
      <c r="P734" s="34" t="s">
        <v>37</v>
      </c>
      <c r="Q734" s="34">
        <v>7.8E-2</v>
      </c>
      <c r="R734" s="21" t="s">
        <v>37</v>
      </c>
      <c r="S734" s="21" t="s">
        <v>37</v>
      </c>
      <c r="T734" s="21" t="s">
        <v>37</v>
      </c>
      <c r="U734" s="21" t="s">
        <v>37</v>
      </c>
      <c r="V734" s="40" t="s">
        <v>37</v>
      </c>
      <c r="W734" s="40" t="s">
        <v>37</v>
      </c>
      <c r="X734" s="40" t="s">
        <v>37</v>
      </c>
      <c r="Y734" s="40" t="s">
        <v>37</v>
      </c>
    </row>
    <row r="735" spans="1:25" ht="66" customHeight="1" x14ac:dyDescent="0.25">
      <c r="A735" s="79" t="s">
        <v>878</v>
      </c>
      <c r="B735" s="80" t="s">
        <v>1818</v>
      </c>
      <c r="C735" s="81" t="s">
        <v>1819</v>
      </c>
      <c r="D735" s="11">
        <v>0</v>
      </c>
      <c r="E735" s="12" t="s">
        <v>1475</v>
      </c>
      <c r="F735" s="11">
        <v>3.39E-2</v>
      </c>
      <c r="G735" s="11">
        <v>0</v>
      </c>
      <c r="H735" s="11">
        <v>0</v>
      </c>
      <c r="I735" s="11">
        <v>0</v>
      </c>
      <c r="J735" s="11">
        <v>0</v>
      </c>
      <c r="K735" s="12">
        <v>2.8724949999999999E-2</v>
      </c>
      <c r="L735" s="16">
        <v>2018</v>
      </c>
      <c r="M735" s="12">
        <v>2.8724949999999999E-2</v>
      </c>
      <c r="N735" s="43" t="s">
        <v>1476</v>
      </c>
      <c r="O735" s="21" t="s">
        <v>37</v>
      </c>
      <c r="P735" s="34" t="s">
        <v>37</v>
      </c>
      <c r="Q735" s="34">
        <v>0.03</v>
      </c>
      <c r="R735" s="21" t="s">
        <v>37</v>
      </c>
      <c r="S735" s="21" t="s">
        <v>37</v>
      </c>
      <c r="T735" s="21" t="s">
        <v>37</v>
      </c>
      <c r="U735" s="21" t="s">
        <v>37</v>
      </c>
      <c r="V735" s="40" t="s">
        <v>37</v>
      </c>
      <c r="W735" s="40" t="s">
        <v>37</v>
      </c>
      <c r="X735" s="40" t="s">
        <v>37</v>
      </c>
      <c r="Y735" s="40" t="s">
        <v>37</v>
      </c>
    </row>
    <row r="736" spans="1:25" ht="66" customHeight="1" x14ac:dyDescent="0.25">
      <c r="A736" s="79" t="s">
        <v>878</v>
      </c>
      <c r="B736" s="80" t="s">
        <v>1820</v>
      </c>
      <c r="C736" s="81" t="s">
        <v>1100</v>
      </c>
      <c r="D736" s="11">
        <v>0.90697739999999982</v>
      </c>
      <c r="E736" s="12" t="s">
        <v>1475</v>
      </c>
      <c r="F736" s="11">
        <v>0.64249999999999996</v>
      </c>
      <c r="G736" s="11">
        <v>0</v>
      </c>
      <c r="H736" s="11">
        <v>0</v>
      </c>
      <c r="I736" s="11">
        <v>0</v>
      </c>
      <c r="J736" s="11">
        <v>0</v>
      </c>
      <c r="K736" s="12">
        <v>0</v>
      </c>
      <c r="L736" s="16">
        <v>2018</v>
      </c>
      <c r="M736" s="12">
        <v>0.40754237288135597</v>
      </c>
      <c r="N736" s="43" t="s">
        <v>1476</v>
      </c>
      <c r="O736" s="21" t="s">
        <v>37</v>
      </c>
      <c r="P736" s="34">
        <v>0.1</v>
      </c>
      <c r="Q736" s="34">
        <v>0.10299999999999999</v>
      </c>
      <c r="R736" s="21" t="s">
        <v>37</v>
      </c>
      <c r="S736" s="21" t="s">
        <v>37</v>
      </c>
      <c r="T736" s="21" t="s">
        <v>37</v>
      </c>
      <c r="U736" s="21" t="s">
        <v>37</v>
      </c>
      <c r="V736" s="40" t="s">
        <v>37</v>
      </c>
      <c r="W736" s="40" t="s">
        <v>37</v>
      </c>
      <c r="X736" s="40" t="s">
        <v>37</v>
      </c>
      <c r="Y736" s="40" t="s">
        <v>37</v>
      </c>
    </row>
    <row r="737" spans="1:25" ht="66" customHeight="1" x14ac:dyDescent="0.25">
      <c r="A737" s="79" t="s">
        <v>878</v>
      </c>
      <c r="B737" s="80" t="s">
        <v>1101</v>
      </c>
      <c r="C737" s="81" t="s">
        <v>1102</v>
      </c>
      <c r="D737" s="11">
        <v>0</v>
      </c>
      <c r="E737" s="12" t="s">
        <v>1475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2">
        <v>0</v>
      </c>
      <c r="L737" s="16">
        <v>2018</v>
      </c>
      <c r="M737" s="12">
        <v>0</v>
      </c>
      <c r="N737" s="43" t="s">
        <v>1478</v>
      </c>
      <c r="O737" s="21" t="s">
        <v>37</v>
      </c>
      <c r="P737" s="34" t="s">
        <v>37</v>
      </c>
      <c r="Q737" s="34" t="s">
        <v>37</v>
      </c>
      <c r="R737" s="21" t="s">
        <v>37</v>
      </c>
      <c r="S737" s="21" t="s">
        <v>37</v>
      </c>
      <c r="T737" s="21" t="s">
        <v>37</v>
      </c>
      <c r="U737" s="21" t="s">
        <v>37</v>
      </c>
      <c r="V737" s="40" t="s">
        <v>37</v>
      </c>
      <c r="W737" s="40" t="s">
        <v>37</v>
      </c>
      <c r="X737" s="40" t="s">
        <v>37</v>
      </c>
      <c r="Y737" s="40" t="s">
        <v>37</v>
      </c>
    </row>
    <row r="738" spans="1:25" ht="66" customHeight="1" x14ac:dyDescent="0.25">
      <c r="A738" s="79" t="s">
        <v>878</v>
      </c>
      <c r="B738" s="80" t="s">
        <v>1103</v>
      </c>
      <c r="C738" s="81" t="s">
        <v>1104</v>
      </c>
      <c r="D738" s="11">
        <v>0</v>
      </c>
      <c r="E738" s="12" t="s">
        <v>1475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2">
        <v>0</v>
      </c>
      <c r="L738" s="16">
        <v>2018</v>
      </c>
      <c r="M738" s="12">
        <v>0</v>
      </c>
      <c r="N738" s="43" t="s">
        <v>1478</v>
      </c>
      <c r="O738" s="21" t="s">
        <v>37</v>
      </c>
      <c r="P738" s="34" t="s">
        <v>37</v>
      </c>
      <c r="Q738" s="34" t="s">
        <v>37</v>
      </c>
      <c r="R738" s="21" t="s">
        <v>37</v>
      </c>
      <c r="S738" s="21" t="s">
        <v>37</v>
      </c>
      <c r="T738" s="21" t="s">
        <v>37</v>
      </c>
      <c r="U738" s="21" t="s">
        <v>37</v>
      </c>
      <c r="V738" s="40" t="s">
        <v>37</v>
      </c>
      <c r="W738" s="40" t="s">
        <v>37</v>
      </c>
      <c r="X738" s="40" t="s">
        <v>37</v>
      </c>
      <c r="Y738" s="40" t="s">
        <v>37</v>
      </c>
    </row>
    <row r="739" spans="1:25" ht="66" customHeight="1" x14ac:dyDescent="0.25">
      <c r="A739" s="79" t="s">
        <v>878</v>
      </c>
      <c r="B739" s="80" t="s">
        <v>1105</v>
      </c>
      <c r="C739" s="81" t="s">
        <v>1106</v>
      </c>
      <c r="D739" s="11">
        <v>0</v>
      </c>
      <c r="E739" s="12" t="s">
        <v>1475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2">
        <v>0</v>
      </c>
      <c r="L739" s="16">
        <v>2018</v>
      </c>
      <c r="M739" s="12">
        <v>0</v>
      </c>
      <c r="N739" s="43" t="s">
        <v>1478</v>
      </c>
      <c r="O739" s="21" t="s">
        <v>37</v>
      </c>
      <c r="P739" s="34" t="s">
        <v>37</v>
      </c>
      <c r="Q739" s="34" t="s">
        <v>37</v>
      </c>
      <c r="R739" s="21" t="s">
        <v>37</v>
      </c>
      <c r="S739" s="21" t="s">
        <v>37</v>
      </c>
      <c r="T739" s="21" t="s">
        <v>37</v>
      </c>
      <c r="U739" s="21" t="s">
        <v>37</v>
      </c>
      <c r="V739" s="40" t="s">
        <v>37</v>
      </c>
      <c r="W739" s="40" t="s">
        <v>37</v>
      </c>
      <c r="X739" s="40" t="s">
        <v>37</v>
      </c>
      <c r="Y739" s="40" t="s">
        <v>37</v>
      </c>
    </row>
    <row r="740" spans="1:25" ht="66" customHeight="1" x14ac:dyDescent="0.25">
      <c r="A740" s="79" t="s">
        <v>878</v>
      </c>
      <c r="B740" s="80" t="s">
        <v>1821</v>
      </c>
      <c r="C740" s="81" t="s">
        <v>1107</v>
      </c>
      <c r="D740" s="11">
        <v>4.4875483999999997</v>
      </c>
      <c r="E740" s="12" t="s">
        <v>1475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2">
        <v>0.54450416000000001</v>
      </c>
      <c r="L740" s="16">
        <v>2018</v>
      </c>
      <c r="M740" s="12">
        <v>2.560944837966102</v>
      </c>
      <c r="N740" s="43" t="s">
        <v>1477</v>
      </c>
      <c r="O740" s="21" t="s">
        <v>37</v>
      </c>
      <c r="P740" s="34" t="s">
        <v>37</v>
      </c>
      <c r="Q740" s="34" t="s">
        <v>37</v>
      </c>
      <c r="R740" s="21" t="s">
        <v>37</v>
      </c>
      <c r="S740" s="21" t="s">
        <v>37</v>
      </c>
      <c r="T740" s="21" t="s">
        <v>37</v>
      </c>
      <c r="U740" s="21" t="s">
        <v>37</v>
      </c>
      <c r="V740" s="40" t="s">
        <v>37</v>
      </c>
      <c r="W740" s="40" t="s">
        <v>37</v>
      </c>
      <c r="X740" s="40" t="s">
        <v>37</v>
      </c>
      <c r="Y740" s="40" t="s">
        <v>37</v>
      </c>
    </row>
    <row r="741" spans="1:25" ht="66" customHeight="1" x14ac:dyDescent="0.25">
      <c r="A741" s="79" t="s">
        <v>878</v>
      </c>
      <c r="B741" s="80" t="s">
        <v>1822</v>
      </c>
      <c r="C741" s="81" t="s">
        <v>1108</v>
      </c>
      <c r="D741" s="11">
        <v>3.7574777999999998</v>
      </c>
      <c r="E741" s="12" t="s">
        <v>1475</v>
      </c>
      <c r="F741" s="11">
        <v>1.7848999999999999</v>
      </c>
      <c r="G741" s="11">
        <v>0</v>
      </c>
      <c r="H741" s="11">
        <v>0</v>
      </c>
      <c r="I741" s="11">
        <v>0</v>
      </c>
      <c r="J741" s="11">
        <v>0</v>
      </c>
      <c r="K741" s="12">
        <v>1.5126023600000003</v>
      </c>
      <c r="L741" s="16">
        <v>2018</v>
      </c>
      <c r="M741" s="12">
        <v>3.2009921905084751</v>
      </c>
      <c r="N741" s="43" t="s">
        <v>1476</v>
      </c>
      <c r="O741" s="21" t="s">
        <v>37</v>
      </c>
      <c r="P741" s="34">
        <v>0.45</v>
      </c>
      <c r="Q741" s="34">
        <v>0.502</v>
      </c>
      <c r="R741" s="21" t="s">
        <v>37</v>
      </c>
      <c r="S741" s="21" t="s">
        <v>37</v>
      </c>
      <c r="T741" s="21" t="s">
        <v>37</v>
      </c>
      <c r="U741" s="21" t="s">
        <v>37</v>
      </c>
      <c r="V741" s="40" t="s">
        <v>37</v>
      </c>
      <c r="W741" s="40" t="s">
        <v>37</v>
      </c>
      <c r="X741" s="40" t="s">
        <v>37</v>
      </c>
      <c r="Y741" s="40" t="s">
        <v>37</v>
      </c>
    </row>
    <row r="742" spans="1:25" ht="66" customHeight="1" x14ac:dyDescent="0.25">
      <c r="A742" s="79" t="s">
        <v>878</v>
      </c>
      <c r="B742" s="80" t="s">
        <v>1823</v>
      </c>
      <c r="C742" s="81" t="s">
        <v>1109</v>
      </c>
      <c r="D742" s="11">
        <v>0.48451339999999998</v>
      </c>
      <c r="E742" s="12" t="s">
        <v>1475</v>
      </c>
      <c r="F742" s="11">
        <v>0.25690000000000002</v>
      </c>
      <c r="G742" s="11">
        <v>0</v>
      </c>
      <c r="H742" s="11">
        <v>0</v>
      </c>
      <c r="I742" s="11">
        <v>0</v>
      </c>
      <c r="J742" s="11">
        <v>0</v>
      </c>
      <c r="K742" s="12">
        <v>0.21767428</v>
      </c>
      <c r="L742" s="16">
        <v>2018</v>
      </c>
      <c r="M742" s="12">
        <v>0.4353861444067797</v>
      </c>
      <c r="N742" s="43" t="s">
        <v>1476</v>
      </c>
      <c r="O742" s="21" t="s">
        <v>37</v>
      </c>
      <c r="P742" s="34">
        <v>0.28000000000000003</v>
      </c>
      <c r="Q742" s="34">
        <v>0.27500000000000002</v>
      </c>
      <c r="R742" s="21" t="s">
        <v>37</v>
      </c>
      <c r="S742" s="21" t="s">
        <v>37</v>
      </c>
      <c r="T742" s="21" t="s">
        <v>37</v>
      </c>
      <c r="U742" s="21" t="s">
        <v>37</v>
      </c>
      <c r="V742" s="40" t="s">
        <v>37</v>
      </c>
      <c r="W742" s="40" t="s">
        <v>37</v>
      </c>
      <c r="X742" s="40" t="s">
        <v>37</v>
      </c>
      <c r="Y742" s="40" t="s">
        <v>37</v>
      </c>
    </row>
    <row r="743" spans="1:25" ht="66" customHeight="1" x14ac:dyDescent="0.25">
      <c r="A743" s="79" t="s">
        <v>878</v>
      </c>
      <c r="B743" s="80" t="s">
        <v>1824</v>
      </c>
      <c r="C743" s="81" t="s">
        <v>1825</v>
      </c>
      <c r="D743" s="11">
        <v>0</v>
      </c>
      <c r="E743" s="12" t="s">
        <v>1475</v>
      </c>
      <c r="F743" s="11">
        <v>0.39929999999999999</v>
      </c>
      <c r="G743" s="11">
        <v>0</v>
      </c>
      <c r="H743" s="11">
        <v>0</v>
      </c>
      <c r="I743" s="11">
        <v>0</v>
      </c>
      <c r="J743" s="11">
        <v>0</v>
      </c>
      <c r="K743" s="12">
        <v>0.33837181999999999</v>
      </c>
      <c r="L743" s="16">
        <v>2018</v>
      </c>
      <c r="M743" s="12">
        <v>0.33837181999999999</v>
      </c>
      <c r="N743" s="43" t="s">
        <v>1476</v>
      </c>
      <c r="O743" s="21" t="s">
        <v>37</v>
      </c>
      <c r="P743" s="34" t="s">
        <v>37</v>
      </c>
      <c r="Q743" s="34">
        <v>0.255</v>
      </c>
      <c r="R743" s="21" t="s">
        <v>37</v>
      </c>
      <c r="S743" s="21" t="s">
        <v>37</v>
      </c>
      <c r="T743" s="21" t="s">
        <v>37</v>
      </c>
      <c r="U743" s="21" t="s">
        <v>37</v>
      </c>
      <c r="V743" s="40" t="s">
        <v>37</v>
      </c>
      <c r="W743" s="40" t="s">
        <v>37</v>
      </c>
      <c r="X743" s="40" t="s">
        <v>37</v>
      </c>
      <c r="Y743" s="40" t="s">
        <v>37</v>
      </c>
    </row>
    <row r="744" spans="1:25" ht="66" customHeight="1" x14ac:dyDescent="0.25">
      <c r="A744" s="79" t="s">
        <v>878</v>
      </c>
      <c r="B744" s="80" t="s">
        <v>1826</v>
      </c>
      <c r="C744" s="81" t="s">
        <v>1827</v>
      </c>
      <c r="D744" s="11">
        <v>0</v>
      </c>
      <c r="E744" s="12" t="s">
        <v>1475</v>
      </c>
      <c r="F744" s="11">
        <v>0.39929999999999999</v>
      </c>
      <c r="G744" s="11">
        <v>0</v>
      </c>
      <c r="H744" s="11">
        <v>0</v>
      </c>
      <c r="I744" s="11">
        <v>0</v>
      </c>
      <c r="J744" s="11">
        <v>0</v>
      </c>
      <c r="K744" s="12">
        <v>0.33837181999999999</v>
      </c>
      <c r="L744" s="16">
        <v>2018</v>
      </c>
      <c r="M744" s="12">
        <v>0.33837181999999999</v>
      </c>
      <c r="N744" s="43" t="s">
        <v>1476</v>
      </c>
      <c r="O744" s="21" t="s">
        <v>37</v>
      </c>
      <c r="P744" s="34" t="s">
        <v>37</v>
      </c>
      <c r="Q744" s="34">
        <v>0.255</v>
      </c>
      <c r="R744" s="21" t="s">
        <v>37</v>
      </c>
      <c r="S744" s="21" t="s">
        <v>37</v>
      </c>
      <c r="T744" s="21" t="s">
        <v>37</v>
      </c>
      <c r="U744" s="21" t="s">
        <v>37</v>
      </c>
      <c r="V744" s="40" t="s">
        <v>37</v>
      </c>
      <c r="W744" s="40" t="s">
        <v>37</v>
      </c>
      <c r="X744" s="40" t="s">
        <v>37</v>
      </c>
      <c r="Y744" s="40" t="s">
        <v>37</v>
      </c>
    </row>
    <row r="745" spans="1:25" ht="66" customHeight="1" x14ac:dyDescent="0.25">
      <c r="A745" s="79" t="s">
        <v>878</v>
      </c>
      <c r="B745" s="80" t="s">
        <v>1828</v>
      </c>
      <c r="C745" s="81" t="s">
        <v>1829</v>
      </c>
      <c r="D745" s="11">
        <v>0</v>
      </c>
      <c r="E745" s="12" t="s">
        <v>1475</v>
      </c>
      <c r="F745" s="11">
        <v>9.2399999999999996E-2</v>
      </c>
      <c r="G745" s="11">
        <v>0</v>
      </c>
      <c r="H745" s="11">
        <v>0</v>
      </c>
      <c r="I745" s="11">
        <v>0</v>
      </c>
      <c r="J745" s="11">
        <v>0</v>
      </c>
      <c r="K745" s="12">
        <v>7.8338019999999994E-2</v>
      </c>
      <c r="L745" s="16">
        <v>2018</v>
      </c>
      <c r="M745" s="12">
        <v>7.8338019999999994E-2</v>
      </c>
      <c r="N745" s="43" t="s">
        <v>1476</v>
      </c>
      <c r="O745" s="21" t="s">
        <v>37</v>
      </c>
      <c r="P745" s="34" t="s">
        <v>37</v>
      </c>
      <c r="Q745" s="34">
        <v>4.2000000000000003E-2</v>
      </c>
      <c r="R745" s="21" t="s">
        <v>37</v>
      </c>
      <c r="S745" s="21" t="s">
        <v>37</v>
      </c>
      <c r="T745" s="21" t="s">
        <v>37</v>
      </c>
      <c r="U745" s="21" t="s">
        <v>37</v>
      </c>
      <c r="V745" s="40" t="s">
        <v>37</v>
      </c>
      <c r="W745" s="40" t="s">
        <v>37</v>
      </c>
      <c r="X745" s="40" t="s">
        <v>37</v>
      </c>
      <c r="Y745" s="40" t="s">
        <v>37</v>
      </c>
    </row>
    <row r="746" spans="1:25" ht="66" customHeight="1" x14ac:dyDescent="0.25">
      <c r="A746" s="79" t="s">
        <v>878</v>
      </c>
      <c r="B746" s="80" t="s">
        <v>1830</v>
      </c>
      <c r="C746" s="81" t="s">
        <v>1831</v>
      </c>
      <c r="D746" s="11">
        <v>0</v>
      </c>
      <c r="E746" s="12" t="s">
        <v>1475</v>
      </c>
      <c r="F746" s="11">
        <v>8.48E-2</v>
      </c>
      <c r="G746" s="11">
        <v>0</v>
      </c>
      <c r="H746" s="11">
        <v>0</v>
      </c>
      <c r="I746" s="11">
        <v>0</v>
      </c>
      <c r="J746" s="11">
        <v>0</v>
      </c>
      <c r="K746" s="12">
        <v>7.1830150000000009E-2</v>
      </c>
      <c r="L746" s="16">
        <v>2018</v>
      </c>
      <c r="M746" s="12">
        <v>7.1830150000000009E-2</v>
      </c>
      <c r="N746" s="43" t="s">
        <v>1476</v>
      </c>
      <c r="O746" s="21" t="s">
        <v>37</v>
      </c>
      <c r="P746" s="34" t="s">
        <v>37</v>
      </c>
      <c r="Q746" s="34">
        <v>7.6999999999999999E-2</v>
      </c>
      <c r="R746" s="21" t="s">
        <v>37</v>
      </c>
      <c r="S746" s="21" t="s">
        <v>37</v>
      </c>
      <c r="T746" s="21" t="s">
        <v>37</v>
      </c>
      <c r="U746" s="21" t="s">
        <v>37</v>
      </c>
      <c r="V746" s="40" t="s">
        <v>37</v>
      </c>
      <c r="W746" s="40" t="s">
        <v>37</v>
      </c>
      <c r="X746" s="40" t="s">
        <v>37</v>
      </c>
      <c r="Y746" s="40" t="s">
        <v>37</v>
      </c>
    </row>
    <row r="747" spans="1:25" ht="66" customHeight="1" x14ac:dyDescent="0.25">
      <c r="A747" s="79" t="s">
        <v>878</v>
      </c>
      <c r="B747" s="80" t="s">
        <v>1832</v>
      </c>
      <c r="C747" s="81" t="s">
        <v>1833</v>
      </c>
      <c r="D747" s="11">
        <v>0</v>
      </c>
      <c r="E747" s="12" t="s">
        <v>1475</v>
      </c>
      <c r="F747" s="11">
        <v>0.12</v>
      </c>
      <c r="G747" s="11">
        <v>0</v>
      </c>
      <c r="H747" s="11">
        <v>0</v>
      </c>
      <c r="I747" s="11">
        <v>0</v>
      </c>
      <c r="J747" s="11">
        <v>0</v>
      </c>
      <c r="K747" s="12">
        <v>0.10168296</v>
      </c>
      <c r="L747" s="16">
        <v>2018</v>
      </c>
      <c r="M747" s="12">
        <v>0.10168296</v>
      </c>
      <c r="N747" s="43" t="s">
        <v>1476</v>
      </c>
      <c r="O747" s="21" t="s">
        <v>37</v>
      </c>
      <c r="P747" s="34" t="s">
        <v>37</v>
      </c>
      <c r="Q747" s="34">
        <v>0.106</v>
      </c>
      <c r="R747" s="21" t="s">
        <v>37</v>
      </c>
      <c r="S747" s="21" t="s">
        <v>37</v>
      </c>
      <c r="T747" s="21" t="s">
        <v>37</v>
      </c>
      <c r="U747" s="21" t="s">
        <v>37</v>
      </c>
      <c r="V747" s="40" t="s">
        <v>37</v>
      </c>
      <c r="W747" s="40" t="s">
        <v>37</v>
      </c>
      <c r="X747" s="40" t="s">
        <v>37</v>
      </c>
      <c r="Y747" s="40" t="s">
        <v>37</v>
      </c>
    </row>
    <row r="748" spans="1:25" ht="66" customHeight="1" x14ac:dyDescent="0.25">
      <c r="A748" s="79" t="s">
        <v>878</v>
      </c>
      <c r="B748" s="80" t="s">
        <v>1834</v>
      </c>
      <c r="C748" s="81" t="s">
        <v>1835</v>
      </c>
      <c r="D748" s="11">
        <v>0</v>
      </c>
      <c r="E748" s="12" t="s">
        <v>1475</v>
      </c>
      <c r="F748" s="11">
        <v>9.6799999999999997E-2</v>
      </c>
      <c r="G748" s="11">
        <v>0</v>
      </c>
      <c r="H748" s="11">
        <v>0</v>
      </c>
      <c r="I748" s="11">
        <v>0</v>
      </c>
      <c r="J748" s="11">
        <v>0</v>
      </c>
      <c r="K748" s="12">
        <v>8.2043980000000002E-2</v>
      </c>
      <c r="L748" s="16">
        <v>2018</v>
      </c>
      <c r="M748" s="12">
        <v>8.2043980000000002E-2</v>
      </c>
      <c r="N748" s="43" t="s">
        <v>1476</v>
      </c>
      <c r="O748" s="21" t="s">
        <v>37</v>
      </c>
      <c r="P748" s="34" t="s">
        <v>37</v>
      </c>
      <c r="Q748" s="34">
        <v>9.2999999999999999E-2</v>
      </c>
      <c r="R748" s="21" t="s">
        <v>37</v>
      </c>
      <c r="S748" s="21" t="s">
        <v>37</v>
      </c>
      <c r="T748" s="21" t="s">
        <v>37</v>
      </c>
      <c r="U748" s="21" t="s">
        <v>37</v>
      </c>
      <c r="V748" s="40" t="s">
        <v>37</v>
      </c>
      <c r="W748" s="40" t="s">
        <v>37</v>
      </c>
      <c r="X748" s="40" t="s">
        <v>37</v>
      </c>
      <c r="Y748" s="40" t="s">
        <v>37</v>
      </c>
    </row>
    <row r="749" spans="1:25" ht="66" customHeight="1" x14ac:dyDescent="0.25">
      <c r="A749" s="76" t="s">
        <v>878</v>
      </c>
      <c r="B749" s="77" t="s">
        <v>1110</v>
      </c>
      <c r="C749" s="78" t="s">
        <v>1111</v>
      </c>
      <c r="D749" s="11">
        <v>29.246197925345772</v>
      </c>
      <c r="E749" s="12" t="s">
        <v>1475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2">
        <v>0</v>
      </c>
      <c r="L749" s="16">
        <v>2018</v>
      </c>
      <c r="M749" s="12">
        <v>0</v>
      </c>
      <c r="N749" s="43" t="s">
        <v>1476</v>
      </c>
      <c r="O749" s="21" t="s">
        <v>37</v>
      </c>
      <c r="P749" s="34">
        <v>7.165</v>
      </c>
      <c r="Q749" s="32" t="s">
        <v>37</v>
      </c>
      <c r="R749" s="21" t="s">
        <v>37</v>
      </c>
      <c r="S749" s="21" t="s">
        <v>37</v>
      </c>
      <c r="T749" s="21" t="s">
        <v>37</v>
      </c>
      <c r="U749" s="21" t="s">
        <v>37</v>
      </c>
      <c r="V749" s="40" t="s">
        <v>37</v>
      </c>
      <c r="W749" s="40" t="s">
        <v>37</v>
      </c>
      <c r="X749" s="40" t="s">
        <v>37</v>
      </c>
      <c r="Y749" s="40" t="s">
        <v>37</v>
      </c>
    </row>
    <row r="750" spans="1:25" ht="66" customHeight="1" x14ac:dyDescent="0.25">
      <c r="A750" s="76" t="s">
        <v>878</v>
      </c>
      <c r="B750" s="77" t="s">
        <v>1112</v>
      </c>
      <c r="C750" s="78" t="s">
        <v>1113</v>
      </c>
      <c r="D750" s="11">
        <v>33.481542292054478</v>
      </c>
      <c r="E750" s="12" t="s">
        <v>1475</v>
      </c>
      <c r="F750" s="11">
        <v>5.5840807874727068</v>
      </c>
      <c r="G750" s="11">
        <v>0</v>
      </c>
      <c r="H750" s="11">
        <v>0</v>
      </c>
      <c r="I750" s="11">
        <v>0</v>
      </c>
      <c r="J750" s="11">
        <v>0</v>
      </c>
      <c r="K750" s="12">
        <v>4.7322718537904338</v>
      </c>
      <c r="L750" s="16">
        <v>2018</v>
      </c>
      <c r="M750" s="12">
        <v>4.7322718537904338</v>
      </c>
      <c r="N750" s="43" t="s">
        <v>1476</v>
      </c>
      <c r="O750" s="21" t="s">
        <v>37</v>
      </c>
      <c r="P750" s="34">
        <v>8.1829999999999998</v>
      </c>
      <c r="Q750" s="32">
        <v>8.08</v>
      </c>
      <c r="R750" s="21" t="s">
        <v>37</v>
      </c>
      <c r="S750" s="21" t="s">
        <v>37</v>
      </c>
      <c r="T750" s="21" t="s">
        <v>37</v>
      </c>
      <c r="U750" s="21" t="s">
        <v>37</v>
      </c>
      <c r="V750" s="40" t="s">
        <v>37</v>
      </c>
      <c r="W750" s="40" t="s">
        <v>37</v>
      </c>
      <c r="X750" s="40" t="s">
        <v>37</v>
      </c>
      <c r="Y750" s="40" t="s">
        <v>37</v>
      </c>
    </row>
    <row r="751" spans="1:25" ht="66" customHeight="1" x14ac:dyDescent="0.25">
      <c r="A751" s="76" t="s">
        <v>878</v>
      </c>
      <c r="B751" s="77" t="s">
        <v>1114</v>
      </c>
      <c r="C751" s="78" t="s">
        <v>1115</v>
      </c>
      <c r="D751" s="11">
        <v>12.31766239026344</v>
      </c>
      <c r="E751" s="12" t="s">
        <v>1475</v>
      </c>
      <c r="F751" s="11">
        <v>2.7114762914296473</v>
      </c>
      <c r="G751" s="11">
        <v>0</v>
      </c>
      <c r="H751" s="11">
        <v>0</v>
      </c>
      <c r="I751" s="11">
        <v>0</v>
      </c>
      <c r="J751" s="11">
        <v>0</v>
      </c>
      <c r="K751" s="12">
        <v>2.2978612639234339</v>
      </c>
      <c r="L751" s="16">
        <v>2018</v>
      </c>
      <c r="M751" s="12">
        <v>2.2978612639234339</v>
      </c>
      <c r="N751" s="43" t="s">
        <v>1476</v>
      </c>
      <c r="O751" s="21" t="s">
        <v>37</v>
      </c>
      <c r="P751" s="34">
        <v>2.9630000000000001</v>
      </c>
      <c r="Q751" s="32">
        <v>3.125</v>
      </c>
      <c r="R751" s="21" t="s">
        <v>37</v>
      </c>
      <c r="S751" s="21" t="s">
        <v>37</v>
      </c>
      <c r="T751" s="21" t="s">
        <v>37</v>
      </c>
      <c r="U751" s="21" t="s">
        <v>37</v>
      </c>
      <c r="V751" s="40" t="s">
        <v>37</v>
      </c>
      <c r="W751" s="40" t="s">
        <v>37</v>
      </c>
      <c r="X751" s="40" t="s">
        <v>37</v>
      </c>
      <c r="Y751" s="40" t="s">
        <v>37</v>
      </c>
    </row>
    <row r="752" spans="1:25" ht="66" customHeight="1" x14ac:dyDescent="0.25">
      <c r="A752" s="76" t="s">
        <v>878</v>
      </c>
      <c r="B752" s="77" t="s">
        <v>1116</v>
      </c>
      <c r="C752" s="78" t="s">
        <v>1117</v>
      </c>
      <c r="D752" s="11">
        <v>12.180223597383263</v>
      </c>
      <c r="E752" s="12" t="s">
        <v>1475</v>
      </c>
      <c r="F752" s="11">
        <v>2.3212205424135397</v>
      </c>
      <c r="G752" s="11">
        <v>0</v>
      </c>
      <c r="H752" s="11">
        <v>0</v>
      </c>
      <c r="I752" s="11">
        <v>0</v>
      </c>
      <c r="J752" s="11">
        <v>0</v>
      </c>
      <c r="K752" s="12">
        <v>1.9671360528928339</v>
      </c>
      <c r="L752" s="16">
        <v>2018</v>
      </c>
      <c r="M752" s="12">
        <v>1.9671360528928339</v>
      </c>
      <c r="N752" s="43" t="s">
        <v>1476</v>
      </c>
      <c r="O752" s="21" t="s">
        <v>37</v>
      </c>
      <c r="P752" s="34">
        <v>2.984</v>
      </c>
      <c r="Q752" s="32">
        <v>2.996</v>
      </c>
      <c r="R752" s="21" t="s">
        <v>37</v>
      </c>
      <c r="S752" s="21" t="s">
        <v>37</v>
      </c>
      <c r="T752" s="21" t="s">
        <v>37</v>
      </c>
      <c r="U752" s="21" t="s">
        <v>37</v>
      </c>
      <c r="V752" s="40" t="s">
        <v>37</v>
      </c>
      <c r="W752" s="40" t="s">
        <v>37</v>
      </c>
      <c r="X752" s="40" t="s">
        <v>37</v>
      </c>
      <c r="Y752" s="40" t="s">
        <v>37</v>
      </c>
    </row>
    <row r="753" spans="1:25" ht="66" customHeight="1" x14ac:dyDescent="0.25">
      <c r="A753" s="76" t="s">
        <v>878</v>
      </c>
      <c r="B753" s="77" t="s">
        <v>1118</v>
      </c>
      <c r="C753" s="78" t="s">
        <v>1119</v>
      </c>
      <c r="D753" s="11">
        <v>11.409291962997653</v>
      </c>
      <c r="E753" s="12" t="s">
        <v>1475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2">
        <v>0</v>
      </c>
      <c r="L753" s="16">
        <v>2018</v>
      </c>
      <c r="M753" s="12">
        <v>0</v>
      </c>
      <c r="N753" s="43" t="s">
        <v>1476</v>
      </c>
      <c r="O753" s="21" t="s">
        <v>37</v>
      </c>
      <c r="P753" s="34">
        <v>2.7749999999999999</v>
      </c>
      <c r="Q753" s="32" t="s">
        <v>37</v>
      </c>
      <c r="R753" s="21" t="s">
        <v>37</v>
      </c>
      <c r="S753" s="21" t="s">
        <v>37</v>
      </c>
      <c r="T753" s="21" t="s">
        <v>37</v>
      </c>
      <c r="U753" s="21" t="s">
        <v>37</v>
      </c>
      <c r="V753" s="40" t="s">
        <v>37</v>
      </c>
      <c r="W753" s="40" t="s">
        <v>37</v>
      </c>
      <c r="X753" s="40" t="s">
        <v>37</v>
      </c>
      <c r="Y753" s="40" t="s">
        <v>37</v>
      </c>
    </row>
    <row r="754" spans="1:25" ht="66" customHeight="1" x14ac:dyDescent="0.25">
      <c r="A754" s="76" t="s">
        <v>878</v>
      </c>
      <c r="B754" s="77" t="s">
        <v>1120</v>
      </c>
      <c r="C754" s="78" t="s">
        <v>1121</v>
      </c>
      <c r="D754" s="11">
        <v>8.9386404199999969</v>
      </c>
      <c r="E754" s="12" t="s">
        <v>1475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2">
        <v>0</v>
      </c>
      <c r="L754" s="16">
        <v>2018</v>
      </c>
      <c r="M754" s="12">
        <v>0</v>
      </c>
      <c r="N754" s="43" t="s">
        <v>1476</v>
      </c>
      <c r="O754" s="21" t="s">
        <v>37</v>
      </c>
      <c r="P754" s="34">
        <v>2.5</v>
      </c>
      <c r="Q754" s="32" t="s">
        <v>37</v>
      </c>
      <c r="R754" s="21" t="s">
        <v>37</v>
      </c>
      <c r="S754" s="21" t="s">
        <v>37</v>
      </c>
      <c r="T754" s="21" t="s">
        <v>37</v>
      </c>
      <c r="U754" s="21" t="s">
        <v>37</v>
      </c>
      <c r="V754" s="40" t="s">
        <v>37</v>
      </c>
      <c r="W754" s="40" t="s">
        <v>37</v>
      </c>
      <c r="X754" s="40" t="s">
        <v>37</v>
      </c>
      <c r="Y754" s="40" t="s">
        <v>37</v>
      </c>
    </row>
    <row r="755" spans="1:25" ht="66" customHeight="1" x14ac:dyDescent="0.25">
      <c r="A755" s="76" t="s">
        <v>878</v>
      </c>
      <c r="B755" s="77" t="s">
        <v>1836</v>
      </c>
      <c r="C755" s="78" t="s">
        <v>1837</v>
      </c>
      <c r="D755" s="11">
        <v>0</v>
      </c>
      <c r="E755" s="12" t="s">
        <v>1475</v>
      </c>
      <c r="F755" s="11">
        <v>2.4549819956838514</v>
      </c>
      <c r="G755" s="11">
        <v>0</v>
      </c>
      <c r="H755" s="11">
        <v>0</v>
      </c>
      <c r="I755" s="11">
        <v>0</v>
      </c>
      <c r="J755" s="11">
        <v>0</v>
      </c>
      <c r="K755" s="12">
        <v>2.080493216681234</v>
      </c>
      <c r="L755" s="16">
        <v>2018</v>
      </c>
      <c r="M755" s="12">
        <v>2.080493216681234</v>
      </c>
      <c r="N755" s="43" t="s">
        <v>1476</v>
      </c>
      <c r="O755" s="21" t="s">
        <v>37</v>
      </c>
      <c r="P755" s="34" t="s">
        <v>37</v>
      </c>
      <c r="Q755" s="32">
        <v>3.3620000000000001</v>
      </c>
      <c r="R755" s="21" t="s">
        <v>37</v>
      </c>
      <c r="S755" s="21" t="s">
        <v>37</v>
      </c>
      <c r="T755" s="21" t="s">
        <v>37</v>
      </c>
      <c r="U755" s="21" t="s">
        <v>37</v>
      </c>
      <c r="V755" s="40" t="s">
        <v>37</v>
      </c>
      <c r="W755" s="40" t="s">
        <v>37</v>
      </c>
      <c r="X755" s="40" t="s">
        <v>37</v>
      </c>
      <c r="Y755" s="40" t="s">
        <v>37</v>
      </c>
    </row>
    <row r="756" spans="1:25" ht="66" customHeight="1" x14ac:dyDescent="0.25">
      <c r="A756" s="76" t="s">
        <v>878</v>
      </c>
      <c r="B756" s="77" t="s">
        <v>1838</v>
      </c>
      <c r="C756" s="78" t="s">
        <v>1839</v>
      </c>
      <c r="D756" s="11">
        <v>0</v>
      </c>
      <c r="E756" s="12" t="s">
        <v>1475</v>
      </c>
      <c r="F756" s="11">
        <v>2.1029554868976676</v>
      </c>
      <c r="G756" s="11">
        <v>0</v>
      </c>
      <c r="H756" s="11">
        <v>0</v>
      </c>
      <c r="I756" s="11">
        <v>0</v>
      </c>
      <c r="J756" s="11">
        <v>0</v>
      </c>
      <c r="K756" s="12">
        <v>1.7821656668624339</v>
      </c>
      <c r="L756" s="16">
        <v>2018</v>
      </c>
      <c r="M756" s="12">
        <v>1.7821656668624339</v>
      </c>
      <c r="N756" s="43" t="s">
        <v>1476</v>
      </c>
      <c r="O756" s="21" t="s">
        <v>37</v>
      </c>
      <c r="P756" s="34" t="s">
        <v>37</v>
      </c>
      <c r="Q756" s="32">
        <v>2.5</v>
      </c>
      <c r="R756" s="21" t="s">
        <v>37</v>
      </c>
      <c r="S756" s="21" t="s">
        <v>37</v>
      </c>
      <c r="T756" s="21" t="s">
        <v>37</v>
      </c>
      <c r="U756" s="21" t="s">
        <v>37</v>
      </c>
      <c r="V756" s="40" t="s">
        <v>37</v>
      </c>
      <c r="W756" s="40" t="s">
        <v>37</v>
      </c>
      <c r="X756" s="40" t="s">
        <v>37</v>
      </c>
      <c r="Y756" s="40" t="s">
        <v>37</v>
      </c>
    </row>
    <row r="757" spans="1:25" ht="66" customHeight="1" x14ac:dyDescent="0.25">
      <c r="A757" s="76" t="s">
        <v>878</v>
      </c>
      <c r="B757" s="77" t="s">
        <v>1840</v>
      </c>
      <c r="C757" s="78" t="s">
        <v>1841</v>
      </c>
      <c r="D757" s="11">
        <v>0</v>
      </c>
      <c r="E757" s="12" t="s">
        <v>1475</v>
      </c>
      <c r="F757" s="11">
        <v>1.1974344999999997</v>
      </c>
      <c r="G757" s="11">
        <v>0</v>
      </c>
      <c r="H757" s="11">
        <v>0</v>
      </c>
      <c r="I757" s="11">
        <v>0</v>
      </c>
      <c r="J757" s="11">
        <v>0</v>
      </c>
      <c r="K757" s="12">
        <v>1.0147749504856338</v>
      </c>
      <c r="L757" s="16">
        <v>2018</v>
      </c>
      <c r="M757" s="12">
        <v>1.0147749504856338</v>
      </c>
      <c r="N757" s="43" t="s">
        <v>1476</v>
      </c>
      <c r="O757" s="21" t="s">
        <v>37</v>
      </c>
      <c r="P757" s="34" t="s">
        <v>37</v>
      </c>
      <c r="Q757" s="32">
        <v>1.1879999999999999</v>
      </c>
      <c r="R757" s="21" t="s">
        <v>37</v>
      </c>
      <c r="S757" s="21" t="s">
        <v>37</v>
      </c>
      <c r="T757" s="21" t="s">
        <v>37</v>
      </c>
      <c r="U757" s="21" t="s">
        <v>37</v>
      </c>
      <c r="V757" s="40" t="s">
        <v>37</v>
      </c>
      <c r="W757" s="40" t="s">
        <v>37</v>
      </c>
      <c r="X757" s="40" t="s">
        <v>37</v>
      </c>
      <c r="Y757" s="40" t="s">
        <v>37</v>
      </c>
    </row>
    <row r="758" spans="1:25" ht="66" customHeight="1" x14ac:dyDescent="0.25">
      <c r="A758" s="76" t="s">
        <v>878</v>
      </c>
      <c r="B758" s="77" t="s">
        <v>1842</v>
      </c>
      <c r="C758" s="78" t="s">
        <v>1843</v>
      </c>
      <c r="D758" s="11">
        <v>0</v>
      </c>
      <c r="E758" s="12" t="s">
        <v>1475</v>
      </c>
      <c r="F758" s="11">
        <v>2.3774344999999997</v>
      </c>
      <c r="G758" s="11">
        <v>0</v>
      </c>
      <c r="H758" s="11">
        <v>0</v>
      </c>
      <c r="I758" s="11">
        <v>0</v>
      </c>
      <c r="J758" s="11">
        <v>0</v>
      </c>
      <c r="K758" s="12">
        <v>2.0140284286340338</v>
      </c>
      <c r="L758" s="16">
        <v>2018</v>
      </c>
      <c r="M758" s="12">
        <v>2.0140284286340338</v>
      </c>
      <c r="N758" s="43" t="s">
        <v>1478</v>
      </c>
      <c r="O758" s="21" t="s">
        <v>37</v>
      </c>
      <c r="P758" s="34" t="s">
        <v>37</v>
      </c>
      <c r="Q758" s="32">
        <v>4.024</v>
      </c>
      <c r="R758" s="21" t="s">
        <v>37</v>
      </c>
      <c r="S758" s="21" t="s">
        <v>37</v>
      </c>
      <c r="T758" s="21" t="s">
        <v>37</v>
      </c>
      <c r="U758" s="21" t="s">
        <v>37</v>
      </c>
      <c r="V758" s="40" t="s">
        <v>37</v>
      </c>
      <c r="W758" s="40" t="s">
        <v>37</v>
      </c>
      <c r="X758" s="40" t="s">
        <v>37</v>
      </c>
      <c r="Y758" s="40" t="s">
        <v>37</v>
      </c>
    </row>
    <row r="759" spans="1:25" ht="66" customHeight="1" x14ac:dyDescent="0.25">
      <c r="A759" s="76" t="s">
        <v>878</v>
      </c>
      <c r="B759" s="77" t="s">
        <v>1928</v>
      </c>
      <c r="C759" s="78" t="s">
        <v>1930</v>
      </c>
      <c r="D759" s="11">
        <v>0</v>
      </c>
      <c r="E759" s="12" t="s">
        <v>1475</v>
      </c>
      <c r="F759" s="11">
        <v>3.8550127999999999</v>
      </c>
      <c r="G759" s="11">
        <v>0</v>
      </c>
      <c r="H759" s="11">
        <v>0</v>
      </c>
      <c r="I759" s="11">
        <v>0</v>
      </c>
      <c r="J759" s="11">
        <v>0</v>
      </c>
      <c r="K759" s="12">
        <v>3.2669579399999997</v>
      </c>
      <c r="L759" s="16"/>
      <c r="M759" s="12">
        <v>0</v>
      </c>
      <c r="N759" s="43" t="s">
        <v>1957</v>
      </c>
      <c r="O759" s="21" t="s">
        <v>37</v>
      </c>
      <c r="P759" s="21" t="s">
        <v>37</v>
      </c>
      <c r="Q759" s="21">
        <v>7.4</v>
      </c>
      <c r="R759" s="21" t="s">
        <v>37</v>
      </c>
      <c r="S759" s="21" t="s">
        <v>37</v>
      </c>
      <c r="T759" s="21" t="s">
        <v>37</v>
      </c>
      <c r="U759" s="21" t="s">
        <v>37</v>
      </c>
      <c r="V759" s="21" t="s">
        <v>37</v>
      </c>
      <c r="W759" s="21" t="s">
        <v>37</v>
      </c>
      <c r="X759" s="21" t="s">
        <v>37</v>
      </c>
      <c r="Y759" s="21" t="s">
        <v>37</v>
      </c>
    </row>
    <row r="760" spans="1:25" ht="66" customHeight="1" x14ac:dyDescent="0.25">
      <c r="A760" s="76" t="s">
        <v>878</v>
      </c>
      <c r="B760" s="77" t="s">
        <v>1929</v>
      </c>
      <c r="C760" s="78" t="s">
        <v>1931</v>
      </c>
      <c r="D760" s="11">
        <v>0</v>
      </c>
      <c r="E760" s="12" t="s">
        <v>1475</v>
      </c>
      <c r="F760" s="11">
        <v>1.3401141999999999</v>
      </c>
      <c r="G760" s="11">
        <v>0</v>
      </c>
      <c r="H760" s="11">
        <v>0</v>
      </c>
      <c r="I760" s="11">
        <v>0</v>
      </c>
      <c r="J760" s="11">
        <v>0</v>
      </c>
      <c r="K760" s="12">
        <v>1.1356900000000001</v>
      </c>
      <c r="L760" s="16"/>
      <c r="M760" s="12">
        <v>0</v>
      </c>
      <c r="N760" s="43" t="s">
        <v>1957</v>
      </c>
      <c r="O760" s="21" t="s">
        <v>37</v>
      </c>
      <c r="P760" s="21" t="s">
        <v>37</v>
      </c>
      <c r="Q760" s="21">
        <v>1.9</v>
      </c>
      <c r="R760" s="21" t="s">
        <v>37</v>
      </c>
      <c r="S760" s="21" t="s">
        <v>37</v>
      </c>
      <c r="T760" s="21" t="s">
        <v>37</v>
      </c>
      <c r="U760" s="21" t="s">
        <v>37</v>
      </c>
      <c r="V760" s="21" t="s">
        <v>37</v>
      </c>
      <c r="W760" s="21" t="s">
        <v>37</v>
      </c>
      <c r="X760" s="21" t="s">
        <v>37</v>
      </c>
      <c r="Y760" s="21" t="s">
        <v>37</v>
      </c>
    </row>
    <row r="761" spans="1:25" ht="66" customHeight="1" x14ac:dyDescent="0.25">
      <c r="A761" s="76" t="s">
        <v>878</v>
      </c>
      <c r="B761" s="77" t="s">
        <v>1122</v>
      </c>
      <c r="C761" s="78" t="s">
        <v>1123</v>
      </c>
      <c r="D761" s="11">
        <v>3.9794698072000001</v>
      </c>
      <c r="E761" s="12" t="s">
        <v>1475</v>
      </c>
      <c r="F761" s="11">
        <v>1.0726464488456799</v>
      </c>
      <c r="G761" s="11">
        <v>0</v>
      </c>
      <c r="H761" s="11">
        <v>0</v>
      </c>
      <c r="I761" s="11">
        <v>0</v>
      </c>
      <c r="J761" s="11">
        <v>0</v>
      </c>
      <c r="K761" s="12">
        <v>0.90902241427600006</v>
      </c>
      <c r="L761" s="16">
        <v>2018</v>
      </c>
      <c r="M761" s="12">
        <v>0.90902241427600006</v>
      </c>
      <c r="N761" s="43" t="s">
        <v>1478</v>
      </c>
      <c r="O761" s="21" t="s">
        <v>37</v>
      </c>
      <c r="P761" s="34">
        <v>0.57599999999999996</v>
      </c>
      <c r="Q761" s="32">
        <v>0.57599999999999996</v>
      </c>
      <c r="R761" s="21" t="s">
        <v>37</v>
      </c>
      <c r="S761" s="21" t="s">
        <v>37</v>
      </c>
      <c r="T761" s="21" t="s">
        <v>37</v>
      </c>
      <c r="U761" s="21" t="s">
        <v>37</v>
      </c>
      <c r="V761" s="40" t="s">
        <v>37</v>
      </c>
      <c r="W761" s="40" t="s">
        <v>37</v>
      </c>
      <c r="X761" s="40" t="s">
        <v>37</v>
      </c>
      <c r="Y761" s="40" t="s">
        <v>37</v>
      </c>
    </row>
    <row r="762" spans="1:25" ht="66" customHeight="1" x14ac:dyDescent="0.25">
      <c r="A762" s="76" t="s">
        <v>878</v>
      </c>
      <c r="B762" s="77" t="s">
        <v>1124</v>
      </c>
      <c r="C762" s="78" t="s">
        <v>1125</v>
      </c>
      <c r="D762" s="11">
        <v>2.2632018859999996</v>
      </c>
      <c r="E762" s="12" t="s">
        <v>1475</v>
      </c>
      <c r="F762" s="11">
        <v>0.74392700426511993</v>
      </c>
      <c r="G762" s="11">
        <v>0</v>
      </c>
      <c r="H762" s="11">
        <v>0</v>
      </c>
      <c r="I762" s="11">
        <v>0</v>
      </c>
      <c r="J762" s="11">
        <v>0</v>
      </c>
      <c r="K762" s="12">
        <v>0.63044661378399991</v>
      </c>
      <c r="L762" s="16">
        <v>2018</v>
      </c>
      <c r="M762" s="12">
        <v>0.63044661378399991</v>
      </c>
      <c r="N762" s="43" t="s">
        <v>1478</v>
      </c>
      <c r="O762" s="21" t="s">
        <v>37</v>
      </c>
      <c r="P762" s="34">
        <v>0.41</v>
      </c>
      <c r="Q762" s="32">
        <v>0.41</v>
      </c>
      <c r="R762" s="21" t="s">
        <v>37</v>
      </c>
      <c r="S762" s="21" t="s">
        <v>37</v>
      </c>
      <c r="T762" s="21" t="s">
        <v>37</v>
      </c>
      <c r="U762" s="21" t="s">
        <v>37</v>
      </c>
      <c r="V762" s="40" t="s">
        <v>37</v>
      </c>
      <c r="W762" s="40" t="s">
        <v>37</v>
      </c>
      <c r="X762" s="40" t="s">
        <v>37</v>
      </c>
      <c r="Y762" s="40" t="s">
        <v>37</v>
      </c>
    </row>
    <row r="763" spans="1:25" ht="66" customHeight="1" x14ac:dyDescent="0.25">
      <c r="A763" s="76" t="s">
        <v>878</v>
      </c>
      <c r="B763" s="77" t="s">
        <v>1126</v>
      </c>
      <c r="C763" s="78" t="s">
        <v>1127</v>
      </c>
      <c r="D763" s="11">
        <v>1.2636275439999998</v>
      </c>
      <c r="E763" s="12" t="s">
        <v>1475</v>
      </c>
      <c r="F763" s="11">
        <v>0.34376184094359996</v>
      </c>
      <c r="G763" s="11">
        <v>0</v>
      </c>
      <c r="H763" s="11">
        <v>0</v>
      </c>
      <c r="I763" s="11">
        <v>0</v>
      </c>
      <c r="J763" s="11">
        <v>0</v>
      </c>
      <c r="K763" s="12">
        <v>0.29132359401999997</v>
      </c>
      <c r="L763" s="16">
        <v>2018</v>
      </c>
      <c r="M763" s="12">
        <v>0.29132359401999997</v>
      </c>
      <c r="N763" s="43" t="s">
        <v>1477</v>
      </c>
      <c r="O763" s="21" t="s">
        <v>37</v>
      </c>
      <c r="P763" s="34">
        <v>0.224</v>
      </c>
      <c r="Q763" s="32">
        <v>0.224</v>
      </c>
      <c r="R763" s="21" t="s">
        <v>37</v>
      </c>
      <c r="S763" s="21" t="s">
        <v>37</v>
      </c>
      <c r="T763" s="21" t="s">
        <v>37</v>
      </c>
      <c r="U763" s="21" t="s">
        <v>37</v>
      </c>
      <c r="V763" s="40" t="s">
        <v>37</v>
      </c>
      <c r="W763" s="40" t="s">
        <v>37</v>
      </c>
      <c r="X763" s="40" t="s">
        <v>37</v>
      </c>
      <c r="Y763" s="40" t="s">
        <v>37</v>
      </c>
    </row>
    <row r="764" spans="1:25" ht="66" customHeight="1" x14ac:dyDescent="0.25">
      <c r="A764" s="76" t="s">
        <v>878</v>
      </c>
      <c r="B764" s="77" t="s">
        <v>1844</v>
      </c>
      <c r="C764" s="78" t="s">
        <v>1128</v>
      </c>
      <c r="D764" s="11">
        <v>0.99957434199999984</v>
      </c>
      <c r="E764" s="12" t="s">
        <v>1475</v>
      </c>
      <c r="F764" s="11">
        <v>0.28763310900719996</v>
      </c>
      <c r="G764" s="11">
        <v>0</v>
      </c>
      <c r="H764" s="11">
        <v>0</v>
      </c>
      <c r="I764" s="11">
        <v>0</v>
      </c>
      <c r="J764" s="11">
        <v>0</v>
      </c>
      <c r="K764" s="12">
        <v>0.24375687204000002</v>
      </c>
      <c r="L764" s="16">
        <v>2018</v>
      </c>
      <c r="M764" s="12">
        <v>0.24375687204000002</v>
      </c>
      <c r="N764" s="43" t="s">
        <v>1476</v>
      </c>
      <c r="O764" s="21" t="s">
        <v>37</v>
      </c>
      <c r="P764" s="34">
        <v>0.14499999999999999</v>
      </c>
      <c r="Q764" s="32">
        <v>0.14499999999999999</v>
      </c>
      <c r="R764" s="21" t="s">
        <v>37</v>
      </c>
      <c r="S764" s="21" t="s">
        <v>37</v>
      </c>
      <c r="T764" s="21" t="s">
        <v>37</v>
      </c>
      <c r="U764" s="21" t="s">
        <v>37</v>
      </c>
      <c r="V764" s="40" t="s">
        <v>37</v>
      </c>
      <c r="W764" s="40" t="s">
        <v>37</v>
      </c>
      <c r="X764" s="40" t="s">
        <v>37</v>
      </c>
      <c r="Y764" s="40" t="s">
        <v>37</v>
      </c>
    </row>
    <row r="765" spans="1:25" ht="66" customHeight="1" x14ac:dyDescent="0.25">
      <c r="A765" s="76" t="s">
        <v>878</v>
      </c>
      <c r="B765" s="77" t="s">
        <v>1129</v>
      </c>
      <c r="C765" s="78" t="s">
        <v>1130</v>
      </c>
      <c r="D765" s="11">
        <v>0.82983698239999981</v>
      </c>
      <c r="E765" s="12" t="s">
        <v>1475</v>
      </c>
      <c r="F765" s="11">
        <v>0.30459549944656</v>
      </c>
      <c r="G765" s="11">
        <v>0</v>
      </c>
      <c r="H765" s="11">
        <v>0</v>
      </c>
      <c r="I765" s="11">
        <v>0</v>
      </c>
      <c r="J765" s="11">
        <v>0</v>
      </c>
      <c r="K765" s="12">
        <v>0.25813177919200003</v>
      </c>
      <c r="L765" s="16">
        <v>2018</v>
      </c>
      <c r="M765" s="12">
        <v>0.25813177919200003</v>
      </c>
      <c r="N765" s="43" t="s">
        <v>1476</v>
      </c>
      <c r="O765" s="21" t="s">
        <v>37</v>
      </c>
      <c r="P765" s="34">
        <v>0.12</v>
      </c>
      <c r="Q765" s="32">
        <v>0.12</v>
      </c>
      <c r="R765" s="21" t="s">
        <v>37</v>
      </c>
      <c r="S765" s="21" t="s">
        <v>37</v>
      </c>
      <c r="T765" s="21" t="s">
        <v>37</v>
      </c>
      <c r="U765" s="21" t="s">
        <v>37</v>
      </c>
      <c r="V765" s="40" t="s">
        <v>37</v>
      </c>
      <c r="W765" s="40" t="s">
        <v>37</v>
      </c>
      <c r="X765" s="40" t="s">
        <v>37</v>
      </c>
      <c r="Y765" s="40" t="s">
        <v>37</v>
      </c>
    </row>
    <row r="766" spans="1:25" ht="66" customHeight="1" x14ac:dyDescent="0.25">
      <c r="A766" s="76" t="s">
        <v>878</v>
      </c>
      <c r="B766" s="77" t="s">
        <v>1131</v>
      </c>
      <c r="C766" s="78" t="s">
        <v>1132</v>
      </c>
      <c r="D766" s="11">
        <v>1.2070335875999996</v>
      </c>
      <c r="E766" s="12" t="s">
        <v>1475</v>
      </c>
      <c r="F766" s="11">
        <v>0.61896663941943997</v>
      </c>
      <c r="G766" s="11">
        <v>0</v>
      </c>
      <c r="H766" s="11">
        <v>0</v>
      </c>
      <c r="I766" s="11">
        <v>0</v>
      </c>
      <c r="J766" s="11">
        <v>0</v>
      </c>
      <c r="K766" s="12">
        <v>0.52454799950800002</v>
      </c>
      <c r="L766" s="16">
        <v>2018</v>
      </c>
      <c r="M766" s="12">
        <v>0.52454799950800002</v>
      </c>
      <c r="N766" s="43" t="s">
        <v>1476</v>
      </c>
      <c r="O766" s="21" t="s">
        <v>37</v>
      </c>
      <c r="P766" s="34">
        <v>0.23</v>
      </c>
      <c r="Q766" s="32">
        <v>0.23</v>
      </c>
      <c r="R766" s="21" t="s">
        <v>37</v>
      </c>
      <c r="S766" s="21" t="s">
        <v>37</v>
      </c>
      <c r="T766" s="21" t="s">
        <v>37</v>
      </c>
      <c r="U766" s="21" t="s">
        <v>37</v>
      </c>
      <c r="V766" s="40" t="s">
        <v>37</v>
      </c>
      <c r="W766" s="40" t="s">
        <v>37</v>
      </c>
      <c r="X766" s="40" t="s">
        <v>37</v>
      </c>
      <c r="Y766" s="40" t="s">
        <v>37</v>
      </c>
    </row>
    <row r="767" spans="1:25" ht="66" customHeight="1" x14ac:dyDescent="0.25">
      <c r="A767" s="76" t="s">
        <v>878</v>
      </c>
      <c r="B767" s="77" t="s">
        <v>1133</v>
      </c>
      <c r="C767" s="78" t="s">
        <v>1134</v>
      </c>
      <c r="D767" s="11">
        <v>0</v>
      </c>
      <c r="E767" s="12" t="s">
        <v>1475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2">
        <v>0</v>
      </c>
      <c r="L767" s="16">
        <v>2018</v>
      </c>
      <c r="M767" s="12">
        <v>0</v>
      </c>
      <c r="N767" s="43" t="s">
        <v>1476</v>
      </c>
      <c r="O767" s="21" t="s">
        <v>37</v>
      </c>
      <c r="P767" s="34">
        <v>0.16</v>
      </c>
      <c r="Q767" s="32" t="s">
        <v>37</v>
      </c>
      <c r="R767" s="21" t="s">
        <v>37</v>
      </c>
      <c r="S767" s="21" t="s">
        <v>37</v>
      </c>
      <c r="T767" s="21" t="s">
        <v>37</v>
      </c>
      <c r="U767" s="21" t="s">
        <v>37</v>
      </c>
      <c r="V767" s="40" t="s">
        <v>37</v>
      </c>
      <c r="W767" s="40" t="s">
        <v>37</v>
      </c>
      <c r="X767" s="40" t="s">
        <v>37</v>
      </c>
      <c r="Y767" s="40" t="s">
        <v>37</v>
      </c>
    </row>
    <row r="768" spans="1:25" ht="66" customHeight="1" x14ac:dyDescent="0.25">
      <c r="A768" s="76" t="s">
        <v>878</v>
      </c>
      <c r="B768" s="77" t="s">
        <v>1135</v>
      </c>
      <c r="C768" s="78" t="s">
        <v>1136</v>
      </c>
      <c r="D768" s="11">
        <v>0</v>
      </c>
      <c r="E768" s="12" t="s">
        <v>1475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2">
        <v>0</v>
      </c>
      <c r="L768" s="16">
        <v>2018</v>
      </c>
      <c r="M768" s="12">
        <v>0</v>
      </c>
      <c r="N768" s="43" t="s">
        <v>1476</v>
      </c>
      <c r="O768" s="21" t="s">
        <v>37</v>
      </c>
      <c r="P768" s="34">
        <v>0.14199999999999999</v>
      </c>
      <c r="Q768" s="32" t="s">
        <v>37</v>
      </c>
      <c r="R768" s="21" t="s">
        <v>37</v>
      </c>
      <c r="S768" s="21" t="s">
        <v>37</v>
      </c>
      <c r="T768" s="21" t="s">
        <v>37</v>
      </c>
      <c r="U768" s="21" t="s">
        <v>37</v>
      </c>
      <c r="V768" s="40" t="s">
        <v>37</v>
      </c>
      <c r="W768" s="40" t="s">
        <v>37</v>
      </c>
      <c r="X768" s="40" t="s">
        <v>37</v>
      </c>
      <c r="Y768" s="40" t="s">
        <v>37</v>
      </c>
    </row>
    <row r="769" spans="1:25" ht="66" customHeight="1" x14ac:dyDescent="0.25">
      <c r="A769" s="76" t="s">
        <v>878</v>
      </c>
      <c r="B769" s="77" t="s">
        <v>1137</v>
      </c>
      <c r="C769" s="78" t="s">
        <v>1138</v>
      </c>
      <c r="D769" s="11">
        <v>0</v>
      </c>
      <c r="E769" s="12" t="s">
        <v>1475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2">
        <v>0</v>
      </c>
      <c r="L769" s="16">
        <v>2018</v>
      </c>
      <c r="M769" s="12">
        <v>0</v>
      </c>
      <c r="N769" s="43" t="s">
        <v>1476</v>
      </c>
      <c r="O769" s="21" t="s">
        <v>37</v>
      </c>
      <c r="P769" s="34">
        <v>0.08</v>
      </c>
      <c r="Q769" s="32" t="s">
        <v>37</v>
      </c>
      <c r="R769" s="21" t="s">
        <v>37</v>
      </c>
      <c r="S769" s="21" t="s">
        <v>37</v>
      </c>
      <c r="T769" s="21" t="s">
        <v>37</v>
      </c>
      <c r="U769" s="21" t="s">
        <v>37</v>
      </c>
      <c r="V769" s="40" t="s">
        <v>37</v>
      </c>
      <c r="W769" s="40" t="s">
        <v>37</v>
      </c>
      <c r="X769" s="40" t="s">
        <v>37</v>
      </c>
      <c r="Y769" s="40" t="s">
        <v>37</v>
      </c>
    </row>
    <row r="770" spans="1:25" ht="66" customHeight="1" x14ac:dyDescent="0.25">
      <c r="A770" s="76" t="s">
        <v>878</v>
      </c>
      <c r="B770" s="77" t="s">
        <v>1139</v>
      </c>
      <c r="C770" s="78" t="s">
        <v>1140</v>
      </c>
      <c r="D770" s="11">
        <v>0.77326528079999979</v>
      </c>
      <c r="E770" s="12" t="s">
        <v>1475</v>
      </c>
      <c r="F770" s="11">
        <v>0.28095212567208</v>
      </c>
      <c r="G770" s="11">
        <v>0</v>
      </c>
      <c r="H770" s="11">
        <v>0</v>
      </c>
      <c r="I770" s="11">
        <v>0</v>
      </c>
      <c r="J770" s="11">
        <v>0</v>
      </c>
      <c r="K770" s="12">
        <v>0.23809502175600003</v>
      </c>
      <c r="L770" s="16">
        <v>2018</v>
      </c>
      <c r="M770" s="12">
        <v>0.23809502175600003</v>
      </c>
      <c r="N770" s="43" t="s">
        <v>1476</v>
      </c>
      <c r="O770" s="21" t="s">
        <v>37</v>
      </c>
      <c r="P770" s="34">
        <v>0.111</v>
      </c>
      <c r="Q770" s="32">
        <v>0.111</v>
      </c>
      <c r="R770" s="21" t="s">
        <v>37</v>
      </c>
      <c r="S770" s="21" t="s">
        <v>37</v>
      </c>
      <c r="T770" s="21" t="s">
        <v>37</v>
      </c>
      <c r="U770" s="21" t="s">
        <v>37</v>
      </c>
      <c r="V770" s="40" t="s">
        <v>37</v>
      </c>
      <c r="W770" s="40" t="s">
        <v>37</v>
      </c>
      <c r="X770" s="40" t="s">
        <v>37</v>
      </c>
      <c r="Y770" s="40" t="s">
        <v>37</v>
      </c>
    </row>
    <row r="771" spans="1:25" ht="66" customHeight="1" x14ac:dyDescent="0.25">
      <c r="A771" s="76" t="s">
        <v>878</v>
      </c>
      <c r="B771" s="77" t="s">
        <v>1141</v>
      </c>
      <c r="C771" s="78" t="s">
        <v>1142</v>
      </c>
      <c r="D771" s="11">
        <v>2.4706611316</v>
      </c>
      <c r="E771" s="12" t="s">
        <v>1475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2">
        <v>0</v>
      </c>
      <c r="L771" s="16">
        <v>2018</v>
      </c>
      <c r="M771" s="12">
        <v>0</v>
      </c>
      <c r="N771" s="43" t="s">
        <v>1476</v>
      </c>
      <c r="O771" s="21" t="s">
        <v>37</v>
      </c>
      <c r="P771" s="34">
        <v>0.35599999999999998</v>
      </c>
      <c r="Q771" s="32" t="s">
        <v>37</v>
      </c>
      <c r="R771" s="21" t="s">
        <v>37</v>
      </c>
      <c r="S771" s="21" t="s">
        <v>37</v>
      </c>
      <c r="T771" s="21" t="s">
        <v>37</v>
      </c>
      <c r="U771" s="21" t="s">
        <v>37</v>
      </c>
      <c r="V771" s="40" t="s">
        <v>37</v>
      </c>
      <c r="W771" s="40" t="s">
        <v>37</v>
      </c>
      <c r="X771" s="40" t="s">
        <v>37</v>
      </c>
      <c r="Y771" s="40" t="s">
        <v>37</v>
      </c>
    </row>
    <row r="772" spans="1:25" ht="66" customHeight="1" x14ac:dyDescent="0.25">
      <c r="A772" s="76" t="s">
        <v>878</v>
      </c>
      <c r="B772" s="77" t="s">
        <v>1143</v>
      </c>
      <c r="C772" s="78" t="s">
        <v>1144</v>
      </c>
      <c r="D772" s="11">
        <v>0.52174153119999989</v>
      </c>
      <c r="E772" s="12" t="s">
        <v>1475</v>
      </c>
      <c r="F772" s="11">
        <v>0.20996879842239999</v>
      </c>
      <c r="G772" s="11">
        <v>0</v>
      </c>
      <c r="H772" s="11">
        <v>0</v>
      </c>
      <c r="I772" s="11">
        <v>0</v>
      </c>
      <c r="J772" s="11">
        <v>0</v>
      </c>
      <c r="K772" s="12">
        <v>0.17793965968000003</v>
      </c>
      <c r="L772" s="16">
        <v>2018</v>
      </c>
      <c r="M772" s="12">
        <v>0.17793965968000003</v>
      </c>
      <c r="N772" s="43" t="s">
        <v>1476</v>
      </c>
      <c r="O772" s="21" t="s">
        <v>37</v>
      </c>
      <c r="P772" s="34">
        <v>0.104</v>
      </c>
      <c r="Q772" s="32">
        <v>0.104</v>
      </c>
      <c r="R772" s="21" t="s">
        <v>37</v>
      </c>
      <c r="S772" s="21" t="s">
        <v>37</v>
      </c>
      <c r="T772" s="21" t="s">
        <v>37</v>
      </c>
      <c r="U772" s="21" t="s">
        <v>37</v>
      </c>
      <c r="V772" s="40" t="s">
        <v>37</v>
      </c>
      <c r="W772" s="40" t="s">
        <v>37</v>
      </c>
      <c r="X772" s="40" t="s">
        <v>37</v>
      </c>
      <c r="Y772" s="40" t="s">
        <v>37</v>
      </c>
    </row>
    <row r="773" spans="1:25" ht="66" customHeight="1" x14ac:dyDescent="0.25">
      <c r="A773" s="76" t="s">
        <v>878</v>
      </c>
      <c r="B773" s="77" t="s">
        <v>1145</v>
      </c>
      <c r="C773" s="78" t="s">
        <v>1146</v>
      </c>
      <c r="D773" s="11">
        <v>1.3237063350223999</v>
      </c>
      <c r="E773" s="12" t="s">
        <v>1475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2">
        <v>0</v>
      </c>
      <c r="L773" s="16">
        <v>2018</v>
      </c>
      <c r="M773" s="12">
        <v>0</v>
      </c>
      <c r="N773" s="43" t="s">
        <v>1476</v>
      </c>
      <c r="O773" s="21" t="s">
        <v>37</v>
      </c>
      <c r="P773" s="34">
        <v>0.214</v>
      </c>
      <c r="Q773" s="32" t="s">
        <v>37</v>
      </c>
      <c r="R773" s="21" t="s">
        <v>37</v>
      </c>
      <c r="S773" s="21" t="s">
        <v>37</v>
      </c>
      <c r="T773" s="21" t="s">
        <v>37</v>
      </c>
      <c r="U773" s="21" t="s">
        <v>37</v>
      </c>
      <c r="V773" s="40" t="s">
        <v>37</v>
      </c>
      <c r="W773" s="40" t="s">
        <v>37</v>
      </c>
      <c r="X773" s="40" t="s">
        <v>37</v>
      </c>
      <c r="Y773" s="40" t="s">
        <v>37</v>
      </c>
    </row>
    <row r="774" spans="1:25" ht="66" customHeight="1" x14ac:dyDescent="0.25">
      <c r="A774" s="76" t="s">
        <v>878</v>
      </c>
      <c r="B774" s="77" t="s">
        <v>1147</v>
      </c>
      <c r="C774" s="78" t="s">
        <v>1148</v>
      </c>
      <c r="D774" s="11">
        <v>16.124604065999996</v>
      </c>
      <c r="E774" s="12" t="s">
        <v>1475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2">
        <v>0</v>
      </c>
      <c r="L774" s="16">
        <v>2018</v>
      </c>
      <c r="M774" s="12">
        <v>0</v>
      </c>
      <c r="N774" s="43" t="s">
        <v>1476</v>
      </c>
      <c r="O774" s="21" t="s">
        <v>37</v>
      </c>
      <c r="P774" s="34">
        <v>2</v>
      </c>
      <c r="Q774" s="32" t="s">
        <v>37</v>
      </c>
      <c r="R774" s="21" t="s">
        <v>37</v>
      </c>
      <c r="S774" s="21" t="s">
        <v>37</v>
      </c>
      <c r="T774" s="21" t="s">
        <v>37</v>
      </c>
      <c r="U774" s="21" t="s">
        <v>37</v>
      </c>
      <c r="V774" s="40" t="s">
        <v>37</v>
      </c>
      <c r="W774" s="40" t="s">
        <v>37</v>
      </c>
      <c r="X774" s="40" t="s">
        <v>37</v>
      </c>
      <c r="Y774" s="40" t="s">
        <v>37</v>
      </c>
    </row>
    <row r="775" spans="1:25" ht="66" customHeight="1" x14ac:dyDescent="0.25">
      <c r="A775" s="76" t="s">
        <v>878</v>
      </c>
      <c r="B775" s="77" t="s">
        <v>1149</v>
      </c>
      <c r="C775" s="78" t="s">
        <v>1150</v>
      </c>
      <c r="D775" s="11">
        <v>7.0725086755999982</v>
      </c>
      <c r="E775" s="12" t="s">
        <v>1475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2">
        <v>0</v>
      </c>
      <c r="L775" s="16">
        <v>2018</v>
      </c>
      <c r="M775" s="12">
        <v>0</v>
      </c>
      <c r="N775" s="43" t="s">
        <v>1476</v>
      </c>
      <c r="O775" s="21" t="s">
        <v>37</v>
      </c>
      <c r="P775" s="34">
        <v>1</v>
      </c>
      <c r="Q775" s="32" t="s">
        <v>37</v>
      </c>
      <c r="R775" s="21" t="s">
        <v>37</v>
      </c>
      <c r="S775" s="21" t="s">
        <v>37</v>
      </c>
      <c r="T775" s="21" t="s">
        <v>37</v>
      </c>
      <c r="U775" s="21" t="s">
        <v>37</v>
      </c>
      <c r="V775" s="40" t="s">
        <v>37</v>
      </c>
      <c r="W775" s="40" t="s">
        <v>37</v>
      </c>
      <c r="X775" s="40" t="s">
        <v>37</v>
      </c>
      <c r="Y775" s="40" t="s">
        <v>37</v>
      </c>
    </row>
    <row r="776" spans="1:25" ht="66" customHeight="1" x14ac:dyDescent="0.25">
      <c r="A776" s="76" t="s">
        <v>878</v>
      </c>
      <c r="B776" s="77" t="s">
        <v>1151</v>
      </c>
      <c r="C776" s="78" t="s">
        <v>1152</v>
      </c>
      <c r="D776" s="11">
        <v>7.0725086755999982</v>
      </c>
      <c r="E776" s="12" t="s">
        <v>1475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2">
        <v>0</v>
      </c>
      <c r="L776" s="16">
        <v>2019</v>
      </c>
      <c r="M776" s="12">
        <v>0</v>
      </c>
      <c r="N776" s="43" t="s">
        <v>1476</v>
      </c>
      <c r="O776" s="21" t="s">
        <v>37</v>
      </c>
      <c r="P776" s="34">
        <v>1</v>
      </c>
      <c r="Q776" s="32" t="s">
        <v>37</v>
      </c>
      <c r="R776" s="21" t="s">
        <v>37</v>
      </c>
      <c r="S776" s="21" t="s">
        <v>37</v>
      </c>
      <c r="T776" s="21" t="s">
        <v>37</v>
      </c>
      <c r="U776" s="21" t="s">
        <v>37</v>
      </c>
      <c r="V776" s="40" t="s">
        <v>37</v>
      </c>
      <c r="W776" s="40" t="s">
        <v>37</v>
      </c>
      <c r="X776" s="40" t="s">
        <v>37</v>
      </c>
      <c r="Y776" s="40" t="s">
        <v>37</v>
      </c>
    </row>
    <row r="777" spans="1:25" ht="66" customHeight="1" x14ac:dyDescent="0.25">
      <c r="A777" s="76" t="s">
        <v>878</v>
      </c>
      <c r="B777" s="77" t="s">
        <v>1153</v>
      </c>
      <c r="C777" s="78" t="s">
        <v>1154</v>
      </c>
      <c r="D777" s="11">
        <v>12.371087243199996</v>
      </c>
      <c r="E777" s="12" t="s">
        <v>1475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2">
        <v>0</v>
      </c>
      <c r="L777" s="16">
        <v>2019</v>
      </c>
      <c r="M777" s="12">
        <v>0</v>
      </c>
      <c r="N777" s="43" t="s">
        <v>1476</v>
      </c>
      <c r="O777" s="21" t="s">
        <v>37</v>
      </c>
      <c r="P777" s="34">
        <v>2</v>
      </c>
      <c r="Q777" s="32" t="s">
        <v>37</v>
      </c>
      <c r="R777" s="21" t="s">
        <v>37</v>
      </c>
      <c r="S777" s="21" t="s">
        <v>37</v>
      </c>
      <c r="T777" s="21" t="s">
        <v>37</v>
      </c>
      <c r="U777" s="21" t="s">
        <v>37</v>
      </c>
      <c r="V777" s="40" t="s">
        <v>37</v>
      </c>
      <c r="W777" s="40" t="s">
        <v>37</v>
      </c>
      <c r="X777" s="40" t="s">
        <v>37</v>
      </c>
      <c r="Y777" s="40" t="s">
        <v>37</v>
      </c>
    </row>
    <row r="778" spans="1:25" ht="66" customHeight="1" x14ac:dyDescent="0.25">
      <c r="A778" s="76" t="s">
        <v>878</v>
      </c>
      <c r="B778" s="77" t="s">
        <v>1155</v>
      </c>
      <c r="C778" s="78" t="s">
        <v>1156</v>
      </c>
      <c r="D778" s="11">
        <v>2.0164872206415998</v>
      </c>
      <c r="E778" s="12" t="s">
        <v>1475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2">
        <v>0</v>
      </c>
      <c r="L778" s="16">
        <v>2019</v>
      </c>
      <c r="M778" s="12">
        <v>0</v>
      </c>
      <c r="N778" s="43" t="s">
        <v>1476</v>
      </c>
      <c r="O778" s="21" t="s">
        <v>37</v>
      </c>
      <c r="P778" s="34">
        <v>0.32600000000000001</v>
      </c>
      <c r="Q778" s="32" t="s">
        <v>37</v>
      </c>
      <c r="R778" s="21" t="s">
        <v>37</v>
      </c>
      <c r="S778" s="21" t="s">
        <v>37</v>
      </c>
      <c r="T778" s="21" t="s">
        <v>37</v>
      </c>
      <c r="U778" s="21" t="s">
        <v>37</v>
      </c>
      <c r="V778" s="40" t="s">
        <v>37</v>
      </c>
      <c r="W778" s="40" t="s">
        <v>37</v>
      </c>
      <c r="X778" s="40" t="s">
        <v>37</v>
      </c>
      <c r="Y778" s="40" t="s">
        <v>37</v>
      </c>
    </row>
    <row r="779" spans="1:25" ht="66" customHeight="1" x14ac:dyDescent="0.25">
      <c r="A779" s="76" t="s">
        <v>878</v>
      </c>
      <c r="B779" s="77" t="s">
        <v>1157</v>
      </c>
      <c r="C779" s="78" t="s">
        <v>1158</v>
      </c>
      <c r="D779" s="11">
        <v>16.548847318399996</v>
      </c>
      <c r="E779" s="12" t="s">
        <v>1475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2">
        <v>0</v>
      </c>
      <c r="L779" s="16">
        <v>2019</v>
      </c>
      <c r="M779" s="12">
        <v>0</v>
      </c>
      <c r="N779" s="43" t="s">
        <v>1476</v>
      </c>
      <c r="O779" s="21" t="s">
        <v>37</v>
      </c>
      <c r="P779" s="34">
        <v>2.75</v>
      </c>
      <c r="Q779" s="32" t="s">
        <v>37</v>
      </c>
      <c r="R779" s="21" t="s">
        <v>37</v>
      </c>
      <c r="S779" s="21" t="s">
        <v>37</v>
      </c>
      <c r="T779" s="21" t="s">
        <v>37</v>
      </c>
      <c r="U779" s="21" t="s">
        <v>37</v>
      </c>
      <c r="V779" s="40" t="s">
        <v>37</v>
      </c>
      <c r="W779" s="40" t="s">
        <v>37</v>
      </c>
      <c r="X779" s="40" t="s">
        <v>37</v>
      </c>
      <c r="Y779" s="40" t="s">
        <v>37</v>
      </c>
    </row>
    <row r="780" spans="1:25" ht="66" customHeight="1" x14ac:dyDescent="0.25">
      <c r="A780" s="76" t="s">
        <v>878</v>
      </c>
      <c r="B780" s="77" t="s">
        <v>1845</v>
      </c>
      <c r="C780" s="78" t="s">
        <v>1846</v>
      </c>
      <c r="D780" s="11">
        <v>0</v>
      </c>
      <c r="E780" s="12" t="s">
        <v>1475</v>
      </c>
      <c r="F780" s="11">
        <v>1.5695277178079075</v>
      </c>
      <c r="G780" s="11">
        <v>0</v>
      </c>
      <c r="H780" s="11">
        <v>0</v>
      </c>
      <c r="I780" s="11">
        <v>0</v>
      </c>
      <c r="J780" s="11">
        <v>0</v>
      </c>
      <c r="K780" s="12">
        <v>1.3301082354304339</v>
      </c>
      <c r="L780" s="16">
        <v>2019</v>
      </c>
      <c r="M780" s="12">
        <v>1.3301082354304339</v>
      </c>
      <c r="N780" s="43" t="s">
        <v>1476</v>
      </c>
      <c r="O780" s="21" t="s">
        <v>37</v>
      </c>
      <c r="P780" s="34" t="s">
        <v>37</v>
      </c>
      <c r="Q780" s="13">
        <v>0.47</v>
      </c>
      <c r="R780" s="21" t="s">
        <v>37</v>
      </c>
      <c r="S780" s="21" t="s">
        <v>37</v>
      </c>
      <c r="T780" s="21" t="s">
        <v>37</v>
      </c>
      <c r="U780" s="21" t="s">
        <v>37</v>
      </c>
      <c r="V780" s="40" t="s">
        <v>37</v>
      </c>
      <c r="W780" s="40" t="s">
        <v>37</v>
      </c>
      <c r="X780" s="40" t="s">
        <v>37</v>
      </c>
      <c r="Y780" s="40" t="s">
        <v>37</v>
      </c>
    </row>
    <row r="781" spans="1:25" ht="66" customHeight="1" x14ac:dyDescent="0.25">
      <c r="A781" s="76" t="s">
        <v>878</v>
      </c>
      <c r="B781" s="77" t="s">
        <v>1847</v>
      </c>
      <c r="C781" s="78" t="s">
        <v>1848</v>
      </c>
      <c r="D781" s="11">
        <v>0</v>
      </c>
      <c r="E781" s="12" t="s">
        <v>1475</v>
      </c>
      <c r="F781" s="11">
        <v>0.74675818063823218</v>
      </c>
      <c r="G781" s="11">
        <v>0</v>
      </c>
      <c r="H781" s="11">
        <v>0</v>
      </c>
      <c r="I781" s="11">
        <v>0</v>
      </c>
      <c r="J781" s="11">
        <v>0</v>
      </c>
      <c r="K781" s="12">
        <v>0.63284591579511196</v>
      </c>
      <c r="L781" s="16">
        <v>2019</v>
      </c>
      <c r="M781" s="12">
        <v>0.63284591579511196</v>
      </c>
      <c r="N781" s="43" t="s">
        <v>1476</v>
      </c>
      <c r="O781" s="21" t="s">
        <v>37</v>
      </c>
      <c r="P781" s="34" t="s">
        <v>37</v>
      </c>
      <c r="Q781" s="13">
        <v>0.22</v>
      </c>
      <c r="R781" s="21" t="s">
        <v>37</v>
      </c>
      <c r="S781" s="21" t="s">
        <v>37</v>
      </c>
      <c r="T781" s="21" t="s">
        <v>37</v>
      </c>
      <c r="U781" s="21" t="s">
        <v>37</v>
      </c>
      <c r="V781" s="40" t="s">
        <v>37</v>
      </c>
      <c r="W781" s="40" t="s">
        <v>37</v>
      </c>
      <c r="X781" s="40" t="s">
        <v>37</v>
      </c>
      <c r="Y781" s="40" t="s">
        <v>37</v>
      </c>
    </row>
    <row r="782" spans="1:25" ht="66" customHeight="1" x14ac:dyDescent="0.25">
      <c r="A782" s="76" t="s">
        <v>878</v>
      </c>
      <c r="B782" s="77" t="s">
        <v>1849</v>
      </c>
      <c r="C782" s="78" t="s">
        <v>1850</v>
      </c>
      <c r="D782" s="11">
        <v>0</v>
      </c>
      <c r="E782" s="12" t="s">
        <v>1475</v>
      </c>
      <c r="F782" s="11">
        <v>2.0250811614443065</v>
      </c>
      <c r="G782" s="11">
        <v>0</v>
      </c>
      <c r="H782" s="11">
        <v>0</v>
      </c>
      <c r="I782" s="11">
        <v>0</v>
      </c>
      <c r="J782" s="11">
        <v>0</v>
      </c>
      <c r="K782" s="12">
        <v>1.7161704758002649</v>
      </c>
      <c r="L782" s="16">
        <v>2019</v>
      </c>
      <c r="M782" s="12">
        <v>1.7161704758002649</v>
      </c>
      <c r="N782" s="43" t="s">
        <v>1476</v>
      </c>
      <c r="O782" s="21" t="s">
        <v>37</v>
      </c>
      <c r="P782" s="34" t="s">
        <v>37</v>
      </c>
      <c r="Q782" s="13">
        <v>0.57999999999999996</v>
      </c>
      <c r="R782" s="21" t="s">
        <v>37</v>
      </c>
      <c r="S782" s="21" t="s">
        <v>37</v>
      </c>
      <c r="T782" s="21" t="s">
        <v>37</v>
      </c>
      <c r="U782" s="21" t="s">
        <v>37</v>
      </c>
      <c r="V782" s="40" t="s">
        <v>37</v>
      </c>
      <c r="W782" s="40" t="s">
        <v>37</v>
      </c>
      <c r="X782" s="40" t="s">
        <v>37</v>
      </c>
      <c r="Y782" s="40" t="s">
        <v>37</v>
      </c>
    </row>
    <row r="783" spans="1:25" ht="66" customHeight="1" x14ac:dyDescent="0.25">
      <c r="A783" s="76" t="s">
        <v>878</v>
      </c>
      <c r="B783" s="77" t="s">
        <v>1851</v>
      </c>
      <c r="C783" s="78" t="s">
        <v>1852</v>
      </c>
      <c r="D783" s="11">
        <v>0</v>
      </c>
      <c r="E783" s="12" t="s">
        <v>1475</v>
      </c>
      <c r="F783" s="11">
        <v>1.3861588533626359</v>
      </c>
      <c r="G783" s="11">
        <v>0</v>
      </c>
      <c r="H783" s="11">
        <v>0</v>
      </c>
      <c r="I783" s="11">
        <v>0</v>
      </c>
      <c r="J783" s="11">
        <v>0</v>
      </c>
      <c r="K783" s="12">
        <v>1.174710892680197</v>
      </c>
      <c r="L783" s="16">
        <v>2019</v>
      </c>
      <c r="M783" s="12">
        <v>1.174710892680197</v>
      </c>
      <c r="N783" s="43" t="s">
        <v>1476</v>
      </c>
      <c r="O783" s="21" t="s">
        <v>37</v>
      </c>
      <c r="P783" s="34" t="s">
        <v>37</v>
      </c>
      <c r="Q783" s="13">
        <v>0.42</v>
      </c>
      <c r="R783" s="21" t="s">
        <v>37</v>
      </c>
      <c r="S783" s="21" t="s">
        <v>37</v>
      </c>
      <c r="T783" s="21" t="s">
        <v>37</v>
      </c>
      <c r="U783" s="21" t="s">
        <v>37</v>
      </c>
      <c r="V783" s="40" t="s">
        <v>37</v>
      </c>
      <c r="W783" s="40" t="s">
        <v>37</v>
      </c>
      <c r="X783" s="40" t="s">
        <v>37</v>
      </c>
      <c r="Y783" s="40" t="s">
        <v>37</v>
      </c>
    </row>
    <row r="784" spans="1:25" ht="66" customHeight="1" x14ac:dyDescent="0.25">
      <c r="A784" s="76" t="s">
        <v>878</v>
      </c>
      <c r="B784" s="77" t="s">
        <v>1853</v>
      </c>
      <c r="C784" s="78" t="s">
        <v>1854</v>
      </c>
      <c r="D784" s="11">
        <v>0</v>
      </c>
      <c r="E784" s="12" t="s">
        <v>1475</v>
      </c>
      <c r="F784" s="11">
        <v>1.3459462044814323</v>
      </c>
      <c r="G784" s="11">
        <v>0</v>
      </c>
      <c r="H784" s="11">
        <v>0</v>
      </c>
      <c r="I784" s="11">
        <v>0</v>
      </c>
      <c r="J784" s="11">
        <v>0</v>
      </c>
      <c r="K784" s="12">
        <v>1.1406323766791797</v>
      </c>
      <c r="L784" s="16">
        <v>2019</v>
      </c>
      <c r="M784" s="12">
        <v>1.1406323766791797</v>
      </c>
      <c r="N784" s="43" t="s">
        <v>1476</v>
      </c>
      <c r="O784" s="21" t="s">
        <v>37</v>
      </c>
      <c r="P784" s="34" t="s">
        <v>37</v>
      </c>
      <c r="Q784" s="13">
        <v>0.38</v>
      </c>
      <c r="R784" s="21" t="s">
        <v>37</v>
      </c>
      <c r="S784" s="21" t="s">
        <v>37</v>
      </c>
      <c r="T784" s="21" t="s">
        <v>37</v>
      </c>
      <c r="U784" s="21" t="s">
        <v>37</v>
      </c>
      <c r="V784" s="40" t="s">
        <v>37</v>
      </c>
      <c r="W784" s="40" t="s">
        <v>37</v>
      </c>
      <c r="X784" s="40" t="s">
        <v>37</v>
      </c>
      <c r="Y784" s="40" t="s">
        <v>37</v>
      </c>
    </row>
    <row r="785" spans="1:25" ht="66" customHeight="1" x14ac:dyDescent="0.25">
      <c r="A785" s="76" t="s">
        <v>878</v>
      </c>
      <c r="B785" s="77" t="s">
        <v>1855</v>
      </c>
      <c r="C785" s="78" t="s">
        <v>1856</v>
      </c>
      <c r="D785" s="11">
        <v>0</v>
      </c>
      <c r="E785" s="12" t="s">
        <v>1475</v>
      </c>
      <c r="F785" s="11">
        <v>3.1108009250343818</v>
      </c>
      <c r="G785" s="11">
        <v>0</v>
      </c>
      <c r="H785" s="11">
        <v>0</v>
      </c>
      <c r="I785" s="11">
        <v>0</v>
      </c>
      <c r="J785" s="11">
        <v>0</v>
      </c>
      <c r="K785" s="12">
        <v>2.6362719703681243</v>
      </c>
      <c r="L785" s="16">
        <v>2019</v>
      </c>
      <c r="M785" s="12">
        <v>2.6362719703681243</v>
      </c>
      <c r="N785" s="43" t="s">
        <v>1476</v>
      </c>
      <c r="O785" s="21" t="s">
        <v>37</v>
      </c>
      <c r="P785" s="34" t="s">
        <v>37</v>
      </c>
      <c r="Q785" s="13">
        <v>1.2509999999999999</v>
      </c>
      <c r="R785" s="21" t="s">
        <v>37</v>
      </c>
      <c r="S785" s="21" t="s">
        <v>37</v>
      </c>
      <c r="T785" s="21" t="s">
        <v>37</v>
      </c>
      <c r="U785" s="21" t="s">
        <v>37</v>
      </c>
      <c r="V785" s="40" t="s">
        <v>37</v>
      </c>
      <c r="W785" s="40" t="s">
        <v>37</v>
      </c>
      <c r="X785" s="40" t="s">
        <v>37</v>
      </c>
      <c r="Y785" s="40" t="s">
        <v>37</v>
      </c>
    </row>
    <row r="786" spans="1:25" ht="66" customHeight="1" x14ac:dyDescent="0.25">
      <c r="A786" s="76" t="s">
        <v>878</v>
      </c>
      <c r="B786" s="77" t="s">
        <v>1857</v>
      </c>
      <c r="C786" s="78" t="s">
        <v>1858</v>
      </c>
      <c r="D786" s="11">
        <v>0</v>
      </c>
      <c r="E786" s="12" t="s">
        <v>1475</v>
      </c>
      <c r="F786" s="11">
        <v>1.6535201178079073</v>
      </c>
      <c r="G786" s="11">
        <v>0</v>
      </c>
      <c r="H786" s="11">
        <v>0</v>
      </c>
      <c r="I786" s="11">
        <v>0</v>
      </c>
      <c r="J786" s="11">
        <v>0</v>
      </c>
      <c r="K786" s="12">
        <v>1.4012882354304339</v>
      </c>
      <c r="L786" s="16">
        <v>2019</v>
      </c>
      <c r="M786" s="12">
        <v>1.4012882354304339</v>
      </c>
      <c r="N786" s="43" t="s">
        <v>1479</v>
      </c>
      <c r="O786" s="21" t="s">
        <v>37</v>
      </c>
      <c r="P786" s="34" t="s">
        <v>37</v>
      </c>
      <c r="Q786" s="13">
        <v>0.47</v>
      </c>
      <c r="R786" s="21" t="s">
        <v>37</v>
      </c>
      <c r="S786" s="21" t="s">
        <v>37</v>
      </c>
      <c r="T786" s="21" t="s">
        <v>37</v>
      </c>
      <c r="U786" s="21" t="s">
        <v>37</v>
      </c>
      <c r="V786" s="40" t="s">
        <v>37</v>
      </c>
      <c r="W786" s="40" t="s">
        <v>37</v>
      </c>
      <c r="X786" s="40" t="s">
        <v>37</v>
      </c>
      <c r="Y786" s="40" t="s">
        <v>37</v>
      </c>
    </row>
    <row r="787" spans="1:25" ht="66" customHeight="1" x14ac:dyDescent="0.25">
      <c r="A787" s="76" t="s">
        <v>878</v>
      </c>
      <c r="B787" s="77" t="s">
        <v>1859</v>
      </c>
      <c r="C787" s="78" t="s">
        <v>1860</v>
      </c>
      <c r="D787" s="11">
        <v>0</v>
      </c>
      <c r="E787" s="12" t="s">
        <v>1475</v>
      </c>
      <c r="F787" s="11">
        <v>1.1720193226597522</v>
      </c>
      <c r="G787" s="11">
        <v>0</v>
      </c>
      <c r="H787" s="11">
        <v>0</v>
      </c>
      <c r="I787" s="11">
        <v>0</v>
      </c>
      <c r="J787" s="11">
        <v>0</v>
      </c>
      <c r="K787" s="12">
        <v>0.99323671411843395</v>
      </c>
      <c r="L787" s="16">
        <v>2019</v>
      </c>
      <c r="M787" s="12">
        <v>0.99323671411843395</v>
      </c>
      <c r="N787" s="43" t="s">
        <v>1479</v>
      </c>
      <c r="O787" s="21" t="s">
        <v>37</v>
      </c>
      <c r="P787" s="34" t="s">
        <v>37</v>
      </c>
      <c r="Q787" s="13">
        <v>0.44</v>
      </c>
      <c r="R787" s="21" t="s">
        <v>37</v>
      </c>
      <c r="S787" s="21" t="s">
        <v>37</v>
      </c>
      <c r="T787" s="21" t="s">
        <v>37</v>
      </c>
      <c r="U787" s="21" t="s">
        <v>37</v>
      </c>
      <c r="V787" s="40" t="s">
        <v>37</v>
      </c>
      <c r="W787" s="40" t="s">
        <v>37</v>
      </c>
      <c r="X787" s="40" t="s">
        <v>37</v>
      </c>
      <c r="Y787" s="40" t="s">
        <v>37</v>
      </c>
    </row>
    <row r="788" spans="1:25" ht="66" customHeight="1" x14ac:dyDescent="0.25">
      <c r="A788" s="76" t="s">
        <v>878</v>
      </c>
      <c r="B788" s="77" t="s">
        <v>1861</v>
      </c>
      <c r="C788" s="78" t="s">
        <v>1862</v>
      </c>
      <c r="D788" s="11">
        <v>0</v>
      </c>
      <c r="E788" s="12" t="s">
        <v>1475</v>
      </c>
      <c r="F788" s="11">
        <v>1.1861522354317544</v>
      </c>
      <c r="G788" s="11">
        <v>0</v>
      </c>
      <c r="H788" s="11">
        <v>0</v>
      </c>
      <c r="I788" s="11">
        <v>0</v>
      </c>
      <c r="J788" s="11">
        <v>0</v>
      </c>
      <c r="K788" s="12">
        <v>1.0052137588404679</v>
      </c>
      <c r="L788" s="16">
        <v>2019</v>
      </c>
      <c r="M788" s="12">
        <v>1.0052137588404679</v>
      </c>
      <c r="N788" s="43" t="s">
        <v>1479</v>
      </c>
      <c r="O788" s="21" t="s">
        <v>37</v>
      </c>
      <c r="P788" s="34" t="s">
        <v>37</v>
      </c>
      <c r="Q788" s="13">
        <v>0.53500000000000003</v>
      </c>
      <c r="R788" s="21" t="s">
        <v>37</v>
      </c>
      <c r="S788" s="21" t="s">
        <v>37</v>
      </c>
      <c r="T788" s="21" t="s">
        <v>37</v>
      </c>
      <c r="U788" s="21" t="s">
        <v>37</v>
      </c>
      <c r="V788" s="40" t="s">
        <v>37</v>
      </c>
      <c r="W788" s="40" t="s">
        <v>37</v>
      </c>
      <c r="X788" s="40" t="s">
        <v>37</v>
      </c>
      <c r="Y788" s="40" t="s">
        <v>37</v>
      </c>
    </row>
    <row r="789" spans="1:25" ht="66" customHeight="1" x14ac:dyDescent="0.25">
      <c r="A789" s="76" t="s">
        <v>878</v>
      </c>
      <c r="B789" s="77" t="s">
        <v>1863</v>
      </c>
      <c r="C789" s="78" t="s">
        <v>1864</v>
      </c>
      <c r="D789" s="11">
        <v>0</v>
      </c>
      <c r="E789" s="12" t="s">
        <v>1475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2">
        <v>0</v>
      </c>
      <c r="L789" s="16">
        <v>2019</v>
      </c>
      <c r="M789" s="12">
        <v>1.6427790843184338</v>
      </c>
      <c r="N789" s="43" t="s">
        <v>1479</v>
      </c>
      <c r="O789" s="21" t="s">
        <v>37</v>
      </c>
      <c r="P789" s="34" t="s">
        <v>37</v>
      </c>
      <c r="Q789" s="13">
        <v>0.78</v>
      </c>
      <c r="R789" s="21" t="s">
        <v>37</v>
      </c>
      <c r="S789" s="21" t="s">
        <v>37</v>
      </c>
      <c r="T789" s="21" t="s">
        <v>37</v>
      </c>
      <c r="U789" s="21" t="s">
        <v>37</v>
      </c>
      <c r="V789" s="40" t="s">
        <v>37</v>
      </c>
      <c r="W789" s="40" t="s">
        <v>37</v>
      </c>
      <c r="X789" s="40" t="s">
        <v>37</v>
      </c>
      <c r="Y789" s="40" t="s">
        <v>37</v>
      </c>
    </row>
    <row r="790" spans="1:25" ht="66" customHeight="1" x14ac:dyDescent="0.25">
      <c r="A790" s="76" t="s">
        <v>878</v>
      </c>
      <c r="B790" s="77" t="s">
        <v>1159</v>
      </c>
      <c r="C790" s="78" t="s">
        <v>1160</v>
      </c>
      <c r="D790" s="11">
        <v>12.435270086399999</v>
      </c>
      <c r="E790" s="12" t="s">
        <v>1475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2">
        <v>0</v>
      </c>
      <c r="L790" s="16">
        <v>2019</v>
      </c>
      <c r="M790" s="12">
        <v>5.5876800000000006</v>
      </c>
      <c r="N790" s="43" t="s">
        <v>1479</v>
      </c>
      <c r="O790" s="21" t="s">
        <v>37</v>
      </c>
      <c r="P790" s="34" t="s">
        <v>37</v>
      </c>
      <c r="Q790" s="21" t="s">
        <v>37</v>
      </c>
      <c r="R790" s="21" t="s">
        <v>37</v>
      </c>
      <c r="S790" s="21" t="s">
        <v>37</v>
      </c>
      <c r="T790" s="21" t="s">
        <v>37</v>
      </c>
      <c r="U790" s="21" t="s">
        <v>37</v>
      </c>
      <c r="V790" s="40" t="s">
        <v>37</v>
      </c>
      <c r="W790" s="40" t="s">
        <v>37</v>
      </c>
      <c r="X790" s="40" t="s">
        <v>37</v>
      </c>
      <c r="Y790" s="40" t="s">
        <v>37</v>
      </c>
    </row>
    <row r="791" spans="1:25" ht="66" customHeight="1" x14ac:dyDescent="0.25">
      <c r="A791" s="76" t="s">
        <v>878</v>
      </c>
      <c r="B791" s="77" t="s">
        <v>1161</v>
      </c>
      <c r="C791" s="78" t="s">
        <v>1162</v>
      </c>
      <c r="D791" s="11">
        <v>4.0139906268750263</v>
      </c>
      <c r="E791" s="12" t="s">
        <v>1475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2">
        <v>0</v>
      </c>
      <c r="L791" s="16">
        <v>2019</v>
      </c>
      <c r="M791" s="12">
        <v>1.8036516288059323</v>
      </c>
      <c r="N791" s="43" t="s">
        <v>1479</v>
      </c>
      <c r="O791" s="21" t="s">
        <v>37</v>
      </c>
      <c r="P791" s="34" t="s">
        <v>37</v>
      </c>
      <c r="Q791" s="21" t="s">
        <v>37</v>
      </c>
      <c r="R791" s="21" t="s">
        <v>37</v>
      </c>
      <c r="S791" s="21" t="s">
        <v>37</v>
      </c>
      <c r="T791" s="21" t="s">
        <v>37</v>
      </c>
      <c r="U791" s="21" t="s">
        <v>37</v>
      </c>
      <c r="V791" s="40" t="s">
        <v>37</v>
      </c>
      <c r="W791" s="40" t="s">
        <v>37</v>
      </c>
      <c r="X791" s="40" t="s">
        <v>37</v>
      </c>
      <c r="Y791" s="40" t="s">
        <v>37</v>
      </c>
    </row>
    <row r="792" spans="1:25" ht="66" customHeight="1" x14ac:dyDescent="0.25">
      <c r="A792" s="76" t="s">
        <v>878</v>
      </c>
      <c r="B792" s="77" t="s">
        <v>1163</v>
      </c>
      <c r="C792" s="78" t="s">
        <v>1164</v>
      </c>
      <c r="D792" s="11">
        <v>31.491390439251081</v>
      </c>
      <c r="E792" s="12" t="s">
        <v>1475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2">
        <v>0</v>
      </c>
      <c r="L792" s="16">
        <v>2019</v>
      </c>
      <c r="M792" s="12">
        <v>14.150381238766949</v>
      </c>
      <c r="N792" s="43" t="s">
        <v>1479</v>
      </c>
      <c r="O792" s="21" t="s">
        <v>37</v>
      </c>
      <c r="P792" s="34" t="s">
        <v>37</v>
      </c>
      <c r="Q792" s="21" t="s">
        <v>37</v>
      </c>
      <c r="R792" s="21" t="s">
        <v>37</v>
      </c>
      <c r="S792" s="21" t="s">
        <v>37</v>
      </c>
      <c r="T792" s="21" t="s">
        <v>37</v>
      </c>
      <c r="U792" s="21" t="s">
        <v>37</v>
      </c>
      <c r="V792" s="40" t="s">
        <v>37</v>
      </c>
      <c r="W792" s="40" t="s">
        <v>37</v>
      </c>
      <c r="X792" s="40" t="s">
        <v>37</v>
      </c>
      <c r="Y792" s="40" t="s">
        <v>37</v>
      </c>
    </row>
    <row r="793" spans="1:25" ht="66" customHeight="1" x14ac:dyDescent="0.25">
      <c r="A793" s="76" t="s">
        <v>878</v>
      </c>
      <c r="B793" s="77" t="s">
        <v>1165</v>
      </c>
      <c r="C793" s="78" t="s">
        <v>1166</v>
      </c>
      <c r="D793" s="11">
        <v>1.7351177367999997</v>
      </c>
      <c r="E793" s="12" t="s">
        <v>1475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2">
        <v>0</v>
      </c>
      <c r="L793" s="16">
        <v>2019</v>
      </c>
      <c r="M793" s="12">
        <v>0.77966000000000002</v>
      </c>
      <c r="N793" s="43" t="s">
        <v>1479</v>
      </c>
      <c r="O793" s="21" t="s">
        <v>37</v>
      </c>
      <c r="P793" s="34" t="s">
        <v>37</v>
      </c>
      <c r="Q793" s="21" t="s">
        <v>37</v>
      </c>
      <c r="R793" s="21" t="s">
        <v>37</v>
      </c>
      <c r="S793" s="21" t="s">
        <v>37</v>
      </c>
      <c r="T793" s="21" t="s">
        <v>37</v>
      </c>
      <c r="U793" s="21" t="s">
        <v>37</v>
      </c>
      <c r="V793" s="40" t="s">
        <v>37</v>
      </c>
      <c r="W793" s="40" t="s">
        <v>37</v>
      </c>
      <c r="X793" s="40" t="s">
        <v>37</v>
      </c>
      <c r="Y793" s="40" t="s">
        <v>37</v>
      </c>
    </row>
    <row r="794" spans="1:25" ht="66" customHeight="1" x14ac:dyDescent="0.25">
      <c r="A794" s="76" t="s">
        <v>878</v>
      </c>
      <c r="B794" s="77" t="s">
        <v>1167</v>
      </c>
      <c r="C794" s="78" t="s">
        <v>1168</v>
      </c>
      <c r="D794" s="11">
        <v>0.67894943839999988</v>
      </c>
      <c r="E794" s="12" t="s">
        <v>1475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2">
        <v>0</v>
      </c>
      <c r="L794" s="16">
        <v>2019</v>
      </c>
      <c r="M794" s="12">
        <v>0.30508000000000002</v>
      </c>
      <c r="N794" s="43" t="s">
        <v>1479</v>
      </c>
      <c r="O794" s="21" t="s">
        <v>37</v>
      </c>
      <c r="P794" s="34" t="s">
        <v>37</v>
      </c>
      <c r="Q794" s="21" t="s">
        <v>37</v>
      </c>
      <c r="R794" s="21" t="s">
        <v>37</v>
      </c>
      <c r="S794" s="21" t="s">
        <v>37</v>
      </c>
      <c r="T794" s="21" t="s">
        <v>37</v>
      </c>
      <c r="U794" s="21" t="s">
        <v>37</v>
      </c>
      <c r="V794" s="40" t="s">
        <v>37</v>
      </c>
      <c r="W794" s="40" t="s">
        <v>37</v>
      </c>
      <c r="X794" s="40" t="s">
        <v>37</v>
      </c>
      <c r="Y794" s="40" t="s">
        <v>37</v>
      </c>
    </row>
    <row r="795" spans="1:25" ht="66" customHeight="1" x14ac:dyDescent="0.25">
      <c r="A795" s="76" t="s">
        <v>878</v>
      </c>
      <c r="B795" s="77" t="s">
        <v>1169</v>
      </c>
      <c r="C795" s="78" t="s">
        <v>1170</v>
      </c>
      <c r="D795" s="11">
        <v>0.46603776679999986</v>
      </c>
      <c r="E795" s="12" t="s">
        <v>1475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2">
        <v>0</v>
      </c>
      <c r="L795" s="16">
        <v>2019</v>
      </c>
      <c r="M795" s="12">
        <v>0.20941000000000001</v>
      </c>
      <c r="N795" s="43" t="s">
        <v>1479</v>
      </c>
      <c r="O795" s="21" t="s">
        <v>37</v>
      </c>
      <c r="P795" s="34" t="s">
        <v>37</v>
      </c>
      <c r="Q795" s="21" t="s">
        <v>37</v>
      </c>
      <c r="R795" s="21" t="s">
        <v>37</v>
      </c>
      <c r="S795" s="21" t="s">
        <v>37</v>
      </c>
      <c r="T795" s="21" t="s">
        <v>37</v>
      </c>
      <c r="U795" s="21" t="s">
        <v>37</v>
      </c>
      <c r="V795" s="40" t="s">
        <v>37</v>
      </c>
      <c r="W795" s="40" t="s">
        <v>37</v>
      </c>
      <c r="X795" s="40" t="s">
        <v>37</v>
      </c>
      <c r="Y795" s="40" t="s">
        <v>37</v>
      </c>
    </row>
    <row r="796" spans="1:25" ht="66" customHeight="1" x14ac:dyDescent="0.25">
      <c r="A796" s="76" t="s">
        <v>878</v>
      </c>
      <c r="B796" s="77" t="s">
        <v>1171</v>
      </c>
      <c r="C796" s="78" t="s">
        <v>1172</v>
      </c>
      <c r="D796" s="11">
        <v>2.3763675439999998</v>
      </c>
      <c r="E796" s="12" t="s">
        <v>1475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2">
        <v>0</v>
      </c>
      <c r="L796" s="16">
        <v>2019</v>
      </c>
      <c r="M796" s="12">
        <v>1.0678000000000001</v>
      </c>
      <c r="N796" s="43" t="s">
        <v>1479</v>
      </c>
      <c r="O796" s="21" t="s">
        <v>37</v>
      </c>
      <c r="P796" s="34" t="s">
        <v>37</v>
      </c>
      <c r="Q796" s="21" t="s">
        <v>37</v>
      </c>
      <c r="R796" s="21" t="s">
        <v>37</v>
      </c>
      <c r="S796" s="21" t="s">
        <v>37</v>
      </c>
      <c r="T796" s="21" t="s">
        <v>37</v>
      </c>
      <c r="U796" s="21" t="s">
        <v>37</v>
      </c>
      <c r="V796" s="40" t="s">
        <v>37</v>
      </c>
      <c r="W796" s="40" t="s">
        <v>37</v>
      </c>
      <c r="X796" s="40" t="s">
        <v>37</v>
      </c>
      <c r="Y796" s="40" t="s">
        <v>37</v>
      </c>
    </row>
    <row r="797" spans="1:25" ht="31.5" x14ac:dyDescent="0.25">
      <c r="A797" s="76" t="s">
        <v>878</v>
      </c>
      <c r="B797" s="77" t="s">
        <v>1173</v>
      </c>
      <c r="C797" s="78" t="s">
        <v>1174</v>
      </c>
      <c r="D797" s="11">
        <v>0.49036226319999993</v>
      </c>
      <c r="E797" s="12" t="s">
        <v>1475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2">
        <v>0</v>
      </c>
      <c r="L797" s="16">
        <v>2019</v>
      </c>
      <c r="M797" s="12">
        <v>0.22034000000000001</v>
      </c>
      <c r="N797" s="39" t="s">
        <v>37</v>
      </c>
      <c r="O797" s="21" t="s">
        <v>37</v>
      </c>
      <c r="P797" s="34" t="s">
        <v>37</v>
      </c>
      <c r="Q797" s="21" t="s">
        <v>37</v>
      </c>
      <c r="R797" s="21" t="s">
        <v>37</v>
      </c>
      <c r="S797" s="21" t="s">
        <v>37</v>
      </c>
      <c r="T797" s="21" t="s">
        <v>37</v>
      </c>
      <c r="U797" s="21" t="s">
        <v>37</v>
      </c>
      <c r="V797" s="40" t="s">
        <v>37</v>
      </c>
      <c r="W797" s="40" t="s">
        <v>37</v>
      </c>
      <c r="X797" s="40" t="s">
        <v>37</v>
      </c>
      <c r="Y797" s="40" t="s">
        <v>37</v>
      </c>
    </row>
    <row r="798" spans="1:25" ht="31.5" x14ac:dyDescent="0.25">
      <c r="A798" s="76" t="s">
        <v>878</v>
      </c>
      <c r="B798" s="77" t="s">
        <v>1175</v>
      </c>
      <c r="C798" s="78" t="s">
        <v>1176</v>
      </c>
      <c r="D798" s="11">
        <v>1.1315898155999999</v>
      </c>
      <c r="E798" s="12" t="s">
        <v>1475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2">
        <v>0</v>
      </c>
      <c r="L798" s="16">
        <v>2019</v>
      </c>
      <c r="M798" s="12">
        <v>0.50847000000000009</v>
      </c>
      <c r="N798" s="39" t="s">
        <v>37</v>
      </c>
      <c r="O798" s="21" t="s">
        <v>37</v>
      </c>
      <c r="P798" s="34" t="s">
        <v>37</v>
      </c>
      <c r="Q798" s="21" t="s">
        <v>37</v>
      </c>
      <c r="R798" s="21" t="s">
        <v>37</v>
      </c>
      <c r="S798" s="21" t="s">
        <v>37</v>
      </c>
      <c r="T798" s="21" t="s">
        <v>37</v>
      </c>
      <c r="U798" s="21" t="s">
        <v>37</v>
      </c>
      <c r="V798" s="40" t="s">
        <v>37</v>
      </c>
      <c r="W798" s="40" t="s">
        <v>37</v>
      </c>
      <c r="X798" s="40" t="s">
        <v>37</v>
      </c>
      <c r="Y798" s="40" t="s">
        <v>37</v>
      </c>
    </row>
    <row r="799" spans="1:25" ht="31.5" x14ac:dyDescent="0.25">
      <c r="A799" s="76" t="s">
        <v>878</v>
      </c>
      <c r="B799" s="77" t="s">
        <v>1177</v>
      </c>
      <c r="C799" s="78" t="s">
        <v>1178</v>
      </c>
      <c r="D799" s="11">
        <v>0.86755886839999985</v>
      </c>
      <c r="E799" s="12" t="s">
        <v>1475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2">
        <v>0</v>
      </c>
      <c r="L799" s="16">
        <v>2019</v>
      </c>
      <c r="M799" s="12">
        <v>0.38983000000000001</v>
      </c>
      <c r="N799" s="39" t="s">
        <v>37</v>
      </c>
      <c r="O799" s="21" t="s">
        <v>37</v>
      </c>
      <c r="P799" s="34" t="s">
        <v>37</v>
      </c>
      <c r="Q799" s="21" t="s">
        <v>37</v>
      </c>
      <c r="R799" s="21" t="s">
        <v>37</v>
      </c>
      <c r="S799" s="21" t="s">
        <v>37</v>
      </c>
      <c r="T799" s="21" t="s">
        <v>37</v>
      </c>
      <c r="U799" s="21" t="s">
        <v>37</v>
      </c>
      <c r="V799" s="40" t="s">
        <v>37</v>
      </c>
      <c r="W799" s="40" t="s">
        <v>37</v>
      </c>
      <c r="X799" s="40" t="s">
        <v>37</v>
      </c>
      <c r="Y799" s="40" t="s">
        <v>37</v>
      </c>
    </row>
    <row r="800" spans="1:25" ht="31.5" x14ac:dyDescent="0.25">
      <c r="A800" s="76" t="s">
        <v>878</v>
      </c>
      <c r="B800" s="77" t="s">
        <v>1179</v>
      </c>
      <c r="C800" s="78" t="s">
        <v>1180</v>
      </c>
      <c r="D800" s="11">
        <v>0.68651607039999996</v>
      </c>
      <c r="E800" s="12" t="s">
        <v>1475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2">
        <v>0</v>
      </c>
      <c r="L800" s="16">
        <v>2019</v>
      </c>
      <c r="M800" s="12">
        <v>0.30848000000000003</v>
      </c>
      <c r="N800" s="39" t="s">
        <v>37</v>
      </c>
      <c r="O800" s="21" t="s">
        <v>37</v>
      </c>
      <c r="P800" s="34" t="s">
        <v>37</v>
      </c>
      <c r="Q800" s="21" t="s">
        <v>37</v>
      </c>
      <c r="R800" s="21" t="s">
        <v>37</v>
      </c>
      <c r="S800" s="21" t="s">
        <v>37</v>
      </c>
      <c r="T800" s="21" t="s">
        <v>37</v>
      </c>
      <c r="U800" s="21" t="s">
        <v>37</v>
      </c>
      <c r="V800" s="40" t="s">
        <v>37</v>
      </c>
      <c r="W800" s="40" t="s">
        <v>37</v>
      </c>
      <c r="X800" s="40" t="s">
        <v>37</v>
      </c>
      <c r="Y800" s="40" t="s">
        <v>37</v>
      </c>
    </row>
    <row r="801" spans="1:25" ht="31.5" x14ac:dyDescent="0.25">
      <c r="A801" s="76" t="s">
        <v>878</v>
      </c>
      <c r="B801" s="77" t="s">
        <v>1181</v>
      </c>
      <c r="C801" s="78" t="s">
        <v>1182</v>
      </c>
      <c r="D801" s="11">
        <v>2.1689082983999999</v>
      </c>
      <c r="E801" s="12" t="s">
        <v>1475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2">
        <v>0</v>
      </c>
      <c r="L801" s="18" t="s">
        <v>37</v>
      </c>
      <c r="M801" s="12">
        <v>0.97458000000000011</v>
      </c>
      <c r="N801" s="39" t="s">
        <v>37</v>
      </c>
      <c r="O801" s="39" t="s">
        <v>37</v>
      </c>
      <c r="P801" s="34" t="s">
        <v>37</v>
      </c>
      <c r="Q801" s="21" t="s">
        <v>37</v>
      </c>
      <c r="R801" s="21" t="s">
        <v>37</v>
      </c>
      <c r="S801" s="21" t="s">
        <v>37</v>
      </c>
      <c r="T801" s="21" t="s">
        <v>37</v>
      </c>
      <c r="U801" s="21" t="s">
        <v>37</v>
      </c>
      <c r="V801" s="40" t="s">
        <v>37</v>
      </c>
      <c r="W801" s="40" t="s">
        <v>37</v>
      </c>
      <c r="X801" s="40" t="s">
        <v>37</v>
      </c>
      <c r="Y801" s="40" t="s">
        <v>37</v>
      </c>
    </row>
    <row r="802" spans="1:25" ht="31.5" x14ac:dyDescent="0.25">
      <c r="A802" s="76" t="s">
        <v>878</v>
      </c>
      <c r="B802" s="77" t="s">
        <v>1183</v>
      </c>
      <c r="C802" s="78" t="s">
        <v>1184</v>
      </c>
      <c r="D802" s="11">
        <v>1.0184464123999997</v>
      </c>
      <c r="E802" s="12" t="s">
        <v>1475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2">
        <v>0</v>
      </c>
      <c r="L802" s="18" t="s">
        <v>37</v>
      </c>
      <c r="M802" s="12">
        <v>0.45763000000000004</v>
      </c>
      <c r="N802" s="39" t="s">
        <v>37</v>
      </c>
      <c r="O802" s="39" t="s">
        <v>37</v>
      </c>
      <c r="P802" s="34" t="s">
        <v>37</v>
      </c>
      <c r="Q802" s="21" t="s">
        <v>37</v>
      </c>
      <c r="R802" s="21" t="s">
        <v>37</v>
      </c>
      <c r="S802" s="21" t="s">
        <v>37</v>
      </c>
      <c r="T802" s="21" t="s">
        <v>37</v>
      </c>
      <c r="U802" s="21" t="s">
        <v>37</v>
      </c>
      <c r="V802" s="40" t="s">
        <v>37</v>
      </c>
      <c r="W802" s="40" t="s">
        <v>37</v>
      </c>
      <c r="X802" s="40" t="s">
        <v>37</v>
      </c>
      <c r="Y802" s="40" t="s">
        <v>37</v>
      </c>
    </row>
    <row r="803" spans="1:25" ht="31.5" x14ac:dyDescent="0.25">
      <c r="A803" s="76" t="s">
        <v>878</v>
      </c>
      <c r="B803" s="77" t="s">
        <v>1185</v>
      </c>
      <c r="C803" s="78" t="s">
        <v>1186</v>
      </c>
      <c r="D803" s="11">
        <v>2.7724139647999992</v>
      </c>
      <c r="E803" s="12" t="s">
        <v>1475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2">
        <v>0</v>
      </c>
      <c r="L803" s="18" t="s">
        <v>37</v>
      </c>
      <c r="M803" s="12">
        <v>1.2457600000000002</v>
      </c>
      <c r="N803" s="39" t="s">
        <v>37</v>
      </c>
      <c r="O803" s="39" t="s">
        <v>37</v>
      </c>
      <c r="P803" s="34" t="s">
        <v>37</v>
      </c>
      <c r="Q803" s="21" t="s">
        <v>37</v>
      </c>
      <c r="R803" s="21" t="s">
        <v>37</v>
      </c>
      <c r="S803" s="21" t="s">
        <v>37</v>
      </c>
      <c r="T803" s="21" t="s">
        <v>37</v>
      </c>
      <c r="U803" s="21" t="s">
        <v>37</v>
      </c>
      <c r="V803" s="40" t="s">
        <v>37</v>
      </c>
      <c r="W803" s="40" t="s">
        <v>37</v>
      </c>
      <c r="X803" s="40" t="s">
        <v>37</v>
      </c>
      <c r="Y803" s="40" t="s">
        <v>37</v>
      </c>
    </row>
    <row r="804" spans="1:25" ht="31.5" x14ac:dyDescent="0.25">
      <c r="A804" s="76" t="s">
        <v>878</v>
      </c>
      <c r="B804" s="77" t="s">
        <v>1187</v>
      </c>
      <c r="C804" s="78" t="s">
        <v>1188</v>
      </c>
      <c r="D804" s="11">
        <v>1.5088086755999996</v>
      </c>
      <c r="E804" s="12" t="s">
        <v>1475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2">
        <v>0</v>
      </c>
      <c r="L804" s="18" t="s">
        <v>37</v>
      </c>
      <c r="M804" s="12">
        <v>0.67796999999999996</v>
      </c>
      <c r="N804" s="39" t="s">
        <v>37</v>
      </c>
      <c r="O804" s="39" t="s">
        <v>37</v>
      </c>
      <c r="P804" s="34" t="s">
        <v>37</v>
      </c>
      <c r="Q804" s="21" t="s">
        <v>37</v>
      </c>
      <c r="R804" s="21" t="s">
        <v>37</v>
      </c>
      <c r="S804" s="21" t="s">
        <v>37</v>
      </c>
      <c r="T804" s="21" t="s">
        <v>37</v>
      </c>
      <c r="U804" s="21" t="s">
        <v>37</v>
      </c>
      <c r="V804" s="40" t="s">
        <v>37</v>
      </c>
      <c r="W804" s="40" t="s">
        <v>37</v>
      </c>
      <c r="X804" s="40" t="s">
        <v>37</v>
      </c>
      <c r="Y804" s="40" t="s">
        <v>37</v>
      </c>
    </row>
    <row r="805" spans="1:25" ht="31.5" x14ac:dyDescent="0.25">
      <c r="A805" s="76" t="s">
        <v>878</v>
      </c>
      <c r="B805" s="77" t="s">
        <v>1189</v>
      </c>
      <c r="C805" s="78" t="s">
        <v>1190</v>
      </c>
      <c r="D805" s="11">
        <v>17.317573599211197</v>
      </c>
      <c r="E805" s="12" t="s">
        <v>1475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2">
        <v>0</v>
      </c>
      <c r="L805" s="18">
        <v>2015</v>
      </c>
      <c r="M805" s="12">
        <v>7.7815004400000003</v>
      </c>
      <c r="N805" s="39" t="s">
        <v>37</v>
      </c>
      <c r="O805" s="39" t="s">
        <v>37</v>
      </c>
      <c r="P805" s="34" t="s">
        <v>37</v>
      </c>
      <c r="Q805" s="21" t="s">
        <v>37</v>
      </c>
      <c r="R805" s="21" t="s">
        <v>37</v>
      </c>
      <c r="S805" s="21" t="s">
        <v>37</v>
      </c>
      <c r="T805" s="21" t="s">
        <v>37</v>
      </c>
      <c r="U805" s="21" t="s">
        <v>37</v>
      </c>
      <c r="V805" s="40" t="s">
        <v>37</v>
      </c>
      <c r="W805" s="40" t="s">
        <v>37</v>
      </c>
      <c r="X805" s="40" t="s">
        <v>37</v>
      </c>
      <c r="Y805" s="40" t="s">
        <v>37</v>
      </c>
    </row>
    <row r="806" spans="1:25" ht="31.5" x14ac:dyDescent="0.25">
      <c r="A806" s="76" t="s">
        <v>878</v>
      </c>
      <c r="B806" s="77" t="s">
        <v>1191</v>
      </c>
      <c r="C806" s="78" t="s">
        <v>1192</v>
      </c>
      <c r="D806" s="11">
        <v>3.0891857168375996</v>
      </c>
      <c r="E806" s="12" t="s">
        <v>1475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2">
        <v>0</v>
      </c>
      <c r="L806" s="18">
        <v>2015</v>
      </c>
      <c r="M806" s="12">
        <v>1.3880986200000001</v>
      </c>
      <c r="N806" s="39" t="s">
        <v>37</v>
      </c>
      <c r="O806" s="39" t="s">
        <v>37</v>
      </c>
      <c r="P806" s="34" t="s">
        <v>37</v>
      </c>
      <c r="Q806" s="21" t="s">
        <v>37</v>
      </c>
      <c r="R806" s="21" t="s">
        <v>37</v>
      </c>
      <c r="S806" s="21" t="s">
        <v>37</v>
      </c>
      <c r="T806" s="21" t="s">
        <v>37</v>
      </c>
      <c r="U806" s="21" t="s">
        <v>37</v>
      </c>
      <c r="V806" s="40" t="s">
        <v>37</v>
      </c>
      <c r="W806" s="40" t="s">
        <v>37</v>
      </c>
      <c r="X806" s="40" t="s">
        <v>37</v>
      </c>
      <c r="Y806" s="40" t="s">
        <v>37</v>
      </c>
    </row>
    <row r="807" spans="1:25" ht="31.5" x14ac:dyDescent="0.25">
      <c r="A807" s="76" t="s">
        <v>878</v>
      </c>
      <c r="B807" s="77" t="s">
        <v>1193</v>
      </c>
      <c r="C807" s="78" t="s">
        <v>1194</v>
      </c>
      <c r="D807" s="11">
        <v>3.6072881431415995</v>
      </c>
      <c r="E807" s="12" t="s">
        <v>1475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2">
        <v>0</v>
      </c>
      <c r="L807" s="18">
        <v>2016</v>
      </c>
      <c r="M807" s="12">
        <v>1.6209034200000001</v>
      </c>
      <c r="N807" s="39" t="s">
        <v>37</v>
      </c>
      <c r="O807" s="39" t="s">
        <v>37</v>
      </c>
      <c r="P807" s="34" t="s">
        <v>37</v>
      </c>
      <c r="Q807" s="21" t="s">
        <v>37</v>
      </c>
      <c r="R807" s="21" t="s">
        <v>37</v>
      </c>
      <c r="S807" s="21" t="s">
        <v>37</v>
      </c>
      <c r="T807" s="21" t="s">
        <v>37</v>
      </c>
      <c r="U807" s="21" t="s">
        <v>37</v>
      </c>
      <c r="V807" s="40" t="s">
        <v>37</v>
      </c>
      <c r="W807" s="40" t="s">
        <v>37</v>
      </c>
      <c r="X807" s="40" t="s">
        <v>37</v>
      </c>
      <c r="Y807" s="40" t="s">
        <v>37</v>
      </c>
    </row>
    <row r="808" spans="1:25" ht="31.5" x14ac:dyDescent="0.25">
      <c r="A808" s="76" t="s">
        <v>878</v>
      </c>
      <c r="B808" s="77" t="s">
        <v>1195</v>
      </c>
      <c r="C808" s="78" t="s">
        <v>1196</v>
      </c>
      <c r="D808" s="11">
        <v>2.1889827511343993</v>
      </c>
      <c r="E808" s="12" t="s">
        <v>1475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2">
        <v>0</v>
      </c>
      <c r="L808" s="18">
        <v>2017</v>
      </c>
      <c r="M808" s="12">
        <v>0.98360027999999999</v>
      </c>
      <c r="N808" s="39" t="s">
        <v>37</v>
      </c>
      <c r="O808" s="39" t="s">
        <v>37</v>
      </c>
      <c r="P808" s="34" t="s">
        <v>37</v>
      </c>
      <c r="Q808" s="21" t="s">
        <v>37</v>
      </c>
      <c r="R808" s="21" t="s">
        <v>37</v>
      </c>
      <c r="S808" s="21" t="s">
        <v>37</v>
      </c>
      <c r="T808" s="21" t="s">
        <v>37</v>
      </c>
      <c r="U808" s="21" t="s">
        <v>37</v>
      </c>
      <c r="V808" s="40" t="s">
        <v>37</v>
      </c>
      <c r="W808" s="40" t="s">
        <v>37</v>
      </c>
      <c r="X808" s="40" t="s">
        <v>37</v>
      </c>
      <c r="Y808" s="40" t="s">
        <v>37</v>
      </c>
    </row>
    <row r="809" spans="1:25" ht="31.5" x14ac:dyDescent="0.25">
      <c r="A809" s="76" t="s">
        <v>878</v>
      </c>
      <c r="B809" s="77" t="s">
        <v>1197</v>
      </c>
      <c r="C809" s="78" t="s">
        <v>1198</v>
      </c>
      <c r="D809" s="11">
        <v>5.3429312712599986</v>
      </c>
      <c r="E809" s="12" t="s">
        <v>1475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2">
        <v>0</v>
      </c>
      <c r="L809" s="18">
        <v>2017</v>
      </c>
      <c r="M809" s="12">
        <v>2.4007995000000002</v>
      </c>
      <c r="N809" s="39" t="s">
        <v>37</v>
      </c>
      <c r="O809" s="39" t="s">
        <v>37</v>
      </c>
      <c r="P809" s="34" t="s">
        <v>37</v>
      </c>
      <c r="Q809" s="21" t="s">
        <v>37</v>
      </c>
      <c r="R809" s="21" t="s">
        <v>37</v>
      </c>
      <c r="S809" s="21" t="s">
        <v>37</v>
      </c>
      <c r="T809" s="21" t="s">
        <v>37</v>
      </c>
      <c r="U809" s="21" t="s">
        <v>37</v>
      </c>
      <c r="V809" s="40" t="s">
        <v>37</v>
      </c>
      <c r="W809" s="40" t="s">
        <v>37</v>
      </c>
      <c r="X809" s="40" t="s">
        <v>37</v>
      </c>
      <c r="Y809" s="40" t="s">
        <v>37</v>
      </c>
    </row>
    <row r="810" spans="1:25" ht="31.5" x14ac:dyDescent="0.25">
      <c r="A810" s="76" t="s">
        <v>878</v>
      </c>
      <c r="B810" s="77" t="s">
        <v>1199</v>
      </c>
      <c r="C810" s="78" t="s">
        <v>1200</v>
      </c>
      <c r="D810" s="11">
        <v>1.8198347723927997</v>
      </c>
      <c r="E810" s="12" t="s">
        <v>1475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2">
        <v>0</v>
      </c>
      <c r="L810" s="18">
        <v>2018</v>
      </c>
      <c r="M810" s="12">
        <v>0.81772686000000006</v>
      </c>
      <c r="N810" s="39" t="s">
        <v>37</v>
      </c>
      <c r="O810" s="39" t="s">
        <v>37</v>
      </c>
      <c r="P810" s="34" t="s">
        <v>37</v>
      </c>
      <c r="Q810" s="21" t="s">
        <v>37</v>
      </c>
      <c r="R810" s="21" t="s">
        <v>37</v>
      </c>
      <c r="S810" s="21" t="s">
        <v>37</v>
      </c>
      <c r="T810" s="21" t="s">
        <v>37</v>
      </c>
      <c r="U810" s="21" t="s">
        <v>37</v>
      </c>
      <c r="V810" s="40" t="s">
        <v>37</v>
      </c>
      <c r="W810" s="40" t="s">
        <v>37</v>
      </c>
      <c r="X810" s="40" t="s">
        <v>37</v>
      </c>
      <c r="Y810" s="40" t="s">
        <v>37</v>
      </c>
    </row>
    <row r="811" spans="1:25" ht="31.5" x14ac:dyDescent="0.25">
      <c r="A811" s="76" t="s">
        <v>878</v>
      </c>
      <c r="B811" s="77" t="s">
        <v>1201</v>
      </c>
      <c r="C811" s="78" t="s">
        <v>1202</v>
      </c>
      <c r="D811" s="11">
        <v>5.9711304631535986</v>
      </c>
      <c r="E811" s="12" t="s">
        <v>1475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2">
        <v>0</v>
      </c>
      <c r="L811" s="18">
        <v>2019</v>
      </c>
      <c r="M811" s="12">
        <v>2.6830753200000004</v>
      </c>
      <c r="N811" s="39" t="s">
        <v>37</v>
      </c>
      <c r="O811" s="39" t="s">
        <v>37</v>
      </c>
      <c r="P811" s="34" t="s">
        <v>37</v>
      </c>
      <c r="Q811" s="21" t="s">
        <v>37</v>
      </c>
      <c r="R811" s="21" t="s">
        <v>37</v>
      </c>
      <c r="S811" s="21" t="s">
        <v>37</v>
      </c>
      <c r="T811" s="21" t="s">
        <v>37</v>
      </c>
      <c r="U811" s="21" t="s">
        <v>37</v>
      </c>
      <c r="V811" s="40" t="s">
        <v>37</v>
      </c>
      <c r="W811" s="40" t="s">
        <v>37</v>
      </c>
      <c r="X811" s="40" t="s">
        <v>37</v>
      </c>
      <c r="Y811" s="40" t="s">
        <v>37</v>
      </c>
    </row>
    <row r="812" spans="1:25" ht="31.5" x14ac:dyDescent="0.25">
      <c r="A812" s="76" t="s">
        <v>878</v>
      </c>
      <c r="B812" s="77" t="s">
        <v>1203</v>
      </c>
      <c r="C812" s="78" t="s">
        <v>1204</v>
      </c>
      <c r="D812" s="11">
        <v>0.51162614597519984</v>
      </c>
      <c r="E812" s="12" t="s">
        <v>1475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2">
        <v>0</v>
      </c>
      <c r="L812" s="18" t="s">
        <v>37</v>
      </c>
      <c r="M812" s="12">
        <v>0.22989474000000001</v>
      </c>
      <c r="N812" s="39" t="s">
        <v>37</v>
      </c>
      <c r="O812" s="45" t="s">
        <v>37</v>
      </c>
      <c r="P812" s="34" t="s">
        <v>37</v>
      </c>
      <c r="Q812" s="21" t="s">
        <v>37</v>
      </c>
      <c r="R812" s="21" t="s">
        <v>37</v>
      </c>
      <c r="S812" s="21" t="s">
        <v>37</v>
      </c>
      <c r="T812" s="21" t="s">
        <v>37</v>
      </c>
      <c r="U812" s="21" t="s">
        <v>37</v>
      </c>
      <c r="V812" s="40" t="s">
        <v>37</v>
      </c>
      <c r="W812" s="40" t="s">
        <v>37</v>
      </c>
      <c r="X812" s="40" t="s">
        <v>37</v>
      </c>
      <c r="Y812" s="40" t="s">
        <v>37</v>
      </c>
    </row>
    <row r="813" spans="1:25" ht="31.5" x14ac:dyDescent="0.25">
      <c r="A813" s="76" t="s">
        <v>878</v>
      </c>
      <c r="B813" s="77" t="s">
        <v>1205</v>
      </c>
      <c r="C813" s="78" t="s">
        <v>1206</v>
      </c>
      <c r="D813" s="11">
        <v>3.5166202185383999</v>
      </c>
      <c r="E813" s="12" t="s">
        <v>1475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2">
        <v>0</v>
      </c>
      <c r="L813" s="18" t="s">
        <v>37</v>
      </c>
      <c r="M813" s="12">
        <v>1.5801625800000001</v>
      </c>
      <c r="N813" s="39" t="s">
        <v>37</v>
      </c>
      <c r="O813" s="45" t="s">
        <v>37</v>
      </c>
      <c r="P813" s="34" t="s">
        <v>37</v>
      </c>
      <c r="Q813" s="21" t="s">
        <v>37</v>
      </c>
      <c r="R813" s="21" t="s">
        <v>37</v>
      </c>
      <c r="S813" s="21" t="s">
        <v>37</v>
      </c>
      <c r="T813" s="21" t="s">
        <v>37</v>
      </c>
      <c r="U813" s="21" t="s">
        <v>37</v>
      </c>
      <c r="V813" s="40" t="s">
        <v>37</v>
      </c>
      <c r="W813" s="40" t="s">
        <v>37</v>
      </c>
      <c r="X813" s="40" t="s">
        <v>37</v>
      </c>
      <c r="Y813" s="40" t="s">
        <v>37</v>
      </c>
    </row>
    <row r="814" spans="1:25" ht="31.5" x14ac:dyDescent="0.25">
      <c r="A814" s="76" t="s">
        <v>878</v>
      </c>
      <c r="B814" s="77" t="s">
        <v>1207</v>
      </c>
      <c r="C814" s="78" t="s">
        <v>1208</v>
      </c>
      <c r="D814" s="11">
        <v>11.862476043999999</v>
      </c>
      <c r="E814" s="12" t="s">
        <v>1475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2">
        <v>0</v>
      </c>
      <c r="L814" s="18" t="s">
        <v>37</v>
      </c>
      <c r="M814" s="12">
        <v>5.3303000000000003</v>
      </c>
      <c r="N814" s="39" t="s">
        <v>37</v>
      </c>
      <c r="O814" s="45" t="s">
        <v>37</v>
      </c>
      <c r="P814" s="34" t="s">
        <v>37</v>
      </c>
      <c r="Q814" s="21" t="s">
        <v>37</v>
      </c>
      <c r="R814" s="21" t="s">
        <v>37</v>
      </c>
      <c r="S814" s="21" t="s">
        <v>37</v>
      </c>
      <c r="T814" s="21" t="s">
        <v>37</v>
      </c>
      <c r="U814" s="21" t="s">
        <v>37</v>
      </c>
      <c r="V814" s="40" t="s">
        <v>37</v>
      </c>
      <c r="W814" s="40" t="s">
        <v>37</v>
      </c>
      <c r="X814" s="40" t="s">
        <v>37</v>
      </c>
      <c r="Y814" s="40" t="s">
        <v>37</v>
      </c>
    </row>
    <row r="815" spans="1:25" ht="28.5" x14ac:dyDescent="0.25">
      <c r="A815" s="73" t="s">
        <v>1209</v>
      </c>
      <c r="B815" s="74" t="s">
        <v>1210</v>
      </c>
      <c r="C815" s="82" t="s">
        <v>36</v>
      </c>
      <c r="D815" s="9">
        <v>0</v>
      </c>
      <c r="E815" s="10" t="s">
        <v>37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10">
        <v>0</v>
      </c>
      <c r="L815" s="19" t="s">
        <v>37</v>
      </c>
      <c r="M815" s="10">
        <v>0</v>
      </c>
      <c r="N815" s="45" t="s">
        <v>37</v>
      </c>
      <c r="O815" s="45" t="s">
        <v>37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22">
        <v>0</v>
      </c>
      <c r="W815" s="22">
        <v>0</v>
      </c>
      <c r="X815" s="22">
        <v>0</v>
      </c>
      <c r="Y815" s="22">
        <v>0</v>
      </c>
    </row>
    <row r="816" spans="1:25" ht="28.5" x14ac:dyDescent="0.25">
      <c r="A816" s="73" t="s">
        <v>1211</v>
      </c>
      <c r="B816" s="74" t="s">
        <v>1212</v>
      </c>
      <c r="C816" s="82" t="s">
        <v>36</v>
      </c>
      <c r="D816" s="9">
        <v>1.6939250827199999</v>
      </c>
      <c r="E816" s="10" t="s">
        <v>37</v>
      </c>
      <c r="F816" s="9">
        <v>0.3271685386</v>
      </c>
      <c r="G816" s="9">
        <v>0</v>
      </c>
      <c r="H816" s="9">
        <v>0</v>
      </c>
      <c r="I816" s="9">
        <v>0</v>
      </c>
      <c r="J816" s="9">
        <v>0</v>
      </c>
      <c r="K816" s="10">
        <v>0.27720120000000004</v>
      </c>
      <c r="L816" s="19" t="s">
        <v>37</v>
      </c>
      <c r="M816" s="10">
        <v>0.77185164067796608</v>
      </c>
      <c r="N816" s="45" t="s">
        <v>37</v>
      </c>
      <c r="O816" s="45" t="s">
        <v>37</v>
      </c>
      <c r="P816" s="22">
        <f>P817+P818</f>
        <v>0</v>
      </c>
      <c r="Q816" s="22">
        <f t="shared" ref="Q816:Y816" si="69">Q817+Q818</f>
        <v>0</v>
      </c>
      <c r="R816" s="22">
        <f t="shared" si="69"/>
        <v>0</v>
      </c>
      <c r="S816" s="22">
        <f t="shared" si="69"/>
        <v>0</v>
      </c>
      <c r="T816" s="22">
        <f t="shared" si="69"/>
        <v>0</v>
      </c>
      <c r="U816" s="22">
        <f t="shared" si="69"/>
        <v>0</v>
      </c>
      <c r="V816" s="22">
        <f t="shared" si="69"/>
        <v>14</v>
      </c>
      <c r="W816" s="22">
        <f t="shared" si="69"/>
        <v>41</v>
      </c>
      <c r="X816" s="22">
        <f t="shared" si="69"/>
        <v>0</v>
      </c>
      <c r="Y816" s="22">
        <f t="shared" si="69"/>
        <v>0</v>
      </c>
    </row>
    <row r="817" spans="1:25" ht="28.5" x14ac:dyDescent="0.25">
      <c r="A817" s="73" t="s">
        <v>1213</v>
      </c>
      <c r="B817" s="74" t="s">
        <v>1214</v>
      </c>
      <c r="C817" s="82" t="s">
        <v>36</v>
      </c>
      <c r="D817" s="9">
        <v>0</v>
      </c>
      <c r="E817" s="10" t="s">
        <v>37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10">
        <v>0</v>
      </c>
      <c r="L817" s="19" t="s">
        <v>37</v>
      </c>
      <c r="M817" s="10">
        <v>0</v>
      </c>
      <c r="N817" s="45" t="s">
        <v>37</v>
      </c>
      <c r="O817" s="45" t="s">
        <v>37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22">
        <v>0</v>
      </c>
      <c r="W817" s="22">
        <v>0</v>
      </c>
      <c r="X817" s="22">
        <v>0</v>
      </c>
      <c r="Y817" s="22">
        <v>0</v>
      </c>
    </row>
    <row r="818" spans="1:25" ht="28.5" x14ac:dyDescent="0.25">
      <c r="A818" s="73" t="s">
        <v>1215</v>
      </c>
      <c r="B818" s="74" t="s">
        <v>1216</v>
      </c>
      <c r="C818" s="82" t="s">
        <v>36</v>
      </c>
      <c r="D818" s="9">
        <v>1.6939250827199999</v>
      </c>
      <c r="E818" s="10" t="s">
        <v>37</v>
      </c>
      <c r="F818" s="9">
        <v>0.3271685386</v>
      </c>
      <c r="G818" s="9">
        <v>0</v>
      </c>
      <c r="H818" s="9">
        <v>0</v>
      </c>
      <c r="I818" s="9">
        <v>0</v>
      </c>
      <c r="J818" s="9">
        <v>0</v>
      </c>
      <c r="K818" s="10">
        <v>0.27720120000000004</v>
      </c>
      <c r="L818" s="19" t="s">
        <v>37</v>
      </c>
      <c r="M818" s="10">
        <v>0.77185164067796608</v>
      </c>
      <c r="N818" s="45" t="s">
        <v>37</v>
      </c>
      <c r="O818" s="45" t="s">
        <v>37</v>
      </c>
      <c r="P818" s="22">
        <f t="shared" ref="P818" si="70">SUM(P819:P825)</f>
        <v>0</v>
      </c>
      <c r="Q818" s="22">
        <f t="shared" ref="Q818" si="71">SUM(Q819:Q825)</f>
        <v>0</v>
      </c>
      <c r="R818" s="22">
        <f t="shared" ref="R818" si="72">SUM(R819:R825)</f>
        <v>0</v>
      </c>
      <c r="S818" s="22">
        <f t="shared" ref="S818" si="73">SUM(S819:S825)</f>
        <v>0</v>
      </c>
      <c r="T818" s="22">
        <f t="shared" ref="T818" si="74">SUM(T819:T825)</f>
        <v>0</v>
      </c>
      <c r="U818" s="22">
        <f t="shared" ref="U818" si="75">SUM(U819:U825)</f>
        <v>0</v>
      </c>
      <c r="V818" s="22">
        <f t="shared" ref="V818" si="76">SUM(V819:V825)</f>
        <v>14</v>
      </c>
      <c r="W818" s="22">
        <f t="shared" ref="W818" si="77">SUM(W819:W825)</f>
        <v>41</v>
      </c>
      <c r="X818" s="22">
        <f t="shared" ref="X818" si="78">SUM(X819:X825)</f>
        <v>0</v>
      </c>
      <c r="Y818" s="22">
        <f t="shared" ref="Y818" si="79">SUM(Y819:Y825)</f>
        <v>0</v>
      </c>
    </row>
    <row r="819" spans="1:25" ht="60" x14ac:dyDescent="0.25">
      <c r="A819" s="76" t="s">
        <v>1215</v>
      </c>
      <c r="B819" s="77" t="s">
        <v>1217</v>
      </c>
      <c r="C819" s="78" t="s">
        <v>1218</v>
      </c>
      <c r="D819" s="11">
        <v>0</v>
      </c>
      <c r="E819" s="12" t="s">
        <v>1475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12">
        <v>0</v>
      </c>
      <c r="L819" s="18" t="s">
        <v>37</v>
      </c>
      <c r="M819" s="12">
        <v>0</v>
      </c>
      <c r="N819" s="46" t="s">
        <v>1478</v>
      </c>
      <c r="O819" s="39" t="s">
        <v>37</v>
      </c>
      <c r="P819" s="21" t="s">
        <v>37</v>
      </c>
      <c r="Q819" s="21" t="s">
        <v>37</v>
      </c>
      <c r="R819" s="21" t="s">
        <v>37</v>
      </c>
      <c r="S819" s="21" t="s">
        <v>37</v>
      </c>
      <c r="T819" s="23" t="s">
        <v>37</v>
      </c>
      <c r="U819" s="23" t="s">
        <v>37</v>
      </c>
      <c r="V819" s="40">
        <v>2</v>
      </c>
      <c r="W819" s="40">
        <v>4</v>
      </c>
      <c r="X819" s="40" t="s">
        <v>37</v>
      </c>
      <c r="Y819" s="40" t="s">
        <v>37</v>
      </c>
    </row>
    <row r="820" spans="1:25" ht="60" x14ac:dyDescent="0.25">
      <c r="A820" s="76" t="s">
        <v>1215</v>
      </c>
      <c r="B820" s="77" t="s">
        <v>1219</v>
      </c>
      <c r="C820" s="78" t="s">
        <v>1220</v>
      </c>
      <c r="D820" s="11">
        <v>0</v>
      </c>
      <c r="E820" s="12" t="s">
        <v>1475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2">
        <v>0</v>
      </c>
      <c r="L820" s="18" t="s">
        <v>37</v>
      </c>
      <c r="M820" s="12">
        <v>0</v>
      </c>
      <c r="N820" s="46" t="s">
        <v>1478</v>
      </c>
      <c r="O820" s="39" t="s">
        <v>37</v>
      </c>
      <c r="P820" s="21" t="s">
        <v>37</v>
      </c>
      <c r="Q820" s="21" t="s">
        <v>37</v>
      </c>
      <c r="R820" s="21" t="s">
        <v>37</v>
      </c>
      <c r="S820" s="21" t="s">
        <v>37</v>
      </c>
      <c r="T820" s="23" t="s">
        <v>37</v>
      </c>
      <c r="U820" s="23" t="s">
        <v>37</v>
      </c>
      <c r="V820" s="40" t="s">
        <v>37</v>
      </c>
      <c r="W820" s="40">
        <v>22</v>
      </c>
      <c r="X820" s="40" t="s">
        <v>37</v>
      </c>
      <c r="Y820" s="40" t="s">
        <v>37</v>
      </c>
    </row>
    <row r="821" spans="1:25" ht="60" x14ac:dyDescent="0.25">
      <c r="A821" s="76" t="s">
        <v>1215</v>
      </c>
      <c r="B821" s="77" t="s">
        <v>1221</v>
      </c>
      <c r="C821" s="78" t="s">
        <v>1222</v>
      </c>
      <c r="D821" s="11">
        <v>0.31028532351999993</v>
      </c>
      <c r="E821" s="12" t="s">
        <v>1475</v>
      </c>
      <c r="F821" s="11">
        <v>0.1417407386</v>
      </c>
      <c r="G821" s="11">
        <v>0</v>
      </c>
      <c r="H821" s="11">
        <v>0</v>
      </c>
      <c r="I821" s="11">
        <v>0</v>
      </c>
      <c r="J821" s="11">
        <v>0</v>
      </c>
      <c r="K821" s="12">
        <v>0.12011927</v>
      </c>
      <c r="L821" s="18" t="s">
        <v>37</v>
      </c>
      <c r="M821" s="12">
        <v>0.25954326999999999</v>
      </c>
      <c r="N821" s="46" t="s">
        <v>1478</v>
      </c>
      <c r="O821" s="39" t="s">
        <v>37</v>
      </c>
      <c r="P821" s="21" t="s">
        <v>37</v>
      </c>
      <c r="Q821" s="21" t="s">
        <v>37</v>
      </c>
      <c r="R821" s="21" t="s">
        <v>37</v>
      </c>
      <c r="S821" s="21" t="s">
        <v>37</v>
      </c>
      <c r="T821" s="23" t="s">
        <v>37</v>
      </c>
      <c r="U821" s="23" t="s">
        <v>37</v>
      </c>
      <c r="V821" s="40">
        <v>6</v>
      </c>
      <c r="W821" s="40">
        <v>10</v>
      </c>
      <c r="X821" s="40" t="s">
        <v>37</v>
      </c>
      <c r="Y821" s="40" t="s">
        <v>37</v>
      </c>
    </row>
    <row r="822" spans="1:25" ht="60" x14ac:dyDescent="0.25">
      <c r="A822" s="79" t="s">
        <v>1215</v>
      </c>
      <c r="B822" s="80" t="s">
        <v>1865</v>
      </c>
      <c r="C822" s="81" t="s">
        <v>1223</v>
      </c>
      <c r="D822" s="11">
        <v>0.14691939999999998</v>
      </c>
      <c r="E822" s="12" t="s">
        <v>1475</v>
      </c>
      <c r="F822" s="11">
        <v>0.12470000000000001</v>
      </c>
      <c r="G822" s="11">
        <v>0</v>
      </c>
      <c r="H822" s="11">
        <v>0</v>
      </c>
      <c r="I822" s="11">
        <v>0</v>
      </c>
      <c r="J822" s="11">
        <v>0</v>
      </c>
      <c r="K822" s="12">
        <v>0.10565862000000001</v>
      </c>
      <c r="L822" s="18" t="s">
        <v>37</v>
      </c>
      <c r="M822" s="12">
        <v>0.1716755691525424</v>
      </c>
      <c r="N822" s="46" t="s">
        <v>1478</v>
      </c>
      <c r="O822" s="39" t="s">
        <v>37</v>
      </c>
      <c r="P822" s="21" t="s">
        <v>37</v>
      </c>
      <c r="Q822" s="21" t="s">
        <v>37</v>
      </c>
      <c r="R822" s="21" t="s">
        <v>37</v>
      </c>
      <c r="S822" s="21" t="s">
        <v>37</v>
      </c>
      <c r="T822" s="23" t="s">
        <v>37</v>
      </c>
      <c r="U822" s="23" t="s">
        <v>37</v>
      </c>
      <c r="V822" s="35">
        <v>3</v>
      </c>
      <c r="W822" s="35">
        <v>2</v>
      </c>
      <c r="X822" s="40" t="s">
        <v>37</v>
      </c>
      <c r="Y822" s="40" t="s">
        <v>37</v>
      </c>
    </row>
    <row r="823" spans="1:25" ht="60" x14ac:dyDescent="0.25">
      <c r="A823" s="79" t="s">
        <v>1215</v>
      </c>
      <c r="B823" s="80" t="s">
        <v>1866</v>
      </c>
      <c r="C823" s="81" t="s">
        <v>1348</v>
      </c>
      <c r="D823" s="11">
        <v>2.2631999999999999E-2</v>
      </c>
      <c r="E823" s="12" t="s">
        <v>1475</v>
      </c>
      <c r="F823" s="11">
        <v>1.21E-2</v>
      </c>
      <c r="G823" s="11">
        <v>0</v>
      </c>
      <c r="H823" s="11">
        <v>0</v>
      </c>
      <c r="I823" s="11">
        <v>0</v>
      </c>
      <c r="J823" s="11">
        <v>0</v>
      </c>
      <c r="K823" s="12">
        <v>1.021331E-2</v>
      </c>
      <c r="L823" s="18" t="s">
        <v>37</v>
      </c>
      <c r="M823" s="12">
        <v>2.0382801525423731E-2</v>
      </c>
      <c r="N823" s="46" t="s">
        <v>1478</v>
      </c>
      <c r="O823" s="39" t="s">
        <v>37</v>
      </c>
      <c r="P823" s="21" t="s">
        <v>37</v>
      </c>
      <c r="Q823" s="21" t="s">
        <v>37</v>
      </c>
      <c r="R823" s="21" t="s">
        <v>37</v>
      </c>
      <c r="S823" s="21" t="s">
        <v>37</v>
      </c>
      <c r="T823" s="23" t="s">
        <v>37</v>
      </c>
      <c r="U823" s="23" t="s">
        <v>37</v>
      </c>
      <c r="V823" s="35">
        <v>1</v>
      </c>
      <c r="W823" s="35">
        <v>1</v>
      </c>
      <c r="X823" s="40" t="s">
        <v>37</v>
      </c>
      <c r="Y823" s="40" t="s">
        <v>37</v>
      </c>
    </row>
    <row r="824" spans="1:25" ht="60" x14ac:dyDescent="0.25">
      <c r="A824" s="76" t="s">
        <v>1215</v>
      </c>
      <c r="B824" s="77" t="s">
        <v>1217</v>
      </c>
      <c r="C824" s="78" t="s">
        <v>1224</v>
      </c>
      <c r="D824" s="11">
        <v>0.5930904199999999</v>
      </c>
      <c r="E824" s="12" t="s">
        <v>1475</v>
      </c>
      <c r="F824" s="11">
        <v>4.8627799999999999E-2</v>
      </c>
      <c r="G824" s="11">
        <v>0</v>
      </c>
      <c r="H824" s="11">
        <v>0</v>
      </c>
      <c r="I824" s="11">
        <v>0</v>
      </c>
      <c r="J824" s="11">
        <v>0</v>
      </c>
      <c r="K824" s="12">
        <v>4.1210000000000004E-2</v>
      </c>
      <c r="L824" s="18" t="s">
        <v>37</v>
      </c>
      <c r="M824" s="12">
        <v>4.1210000000000004E-2</v>
      </c>
      <c r="N824" s="46" t="s">
        <v>1478</v>
      </c>
      <c r="O824" s="39" t="s">
        <v>37</v>
      </c>
      <c r="P824" s="21" t="s">
        <v>37</v>
      </c>
      <c r="Q824" s="21" t="s">
        <v>37</v>
      </c>
      <c r="R824" s="21" t="s">
        <v>37</v>
      </c>
      <c r="S824" s="21" t="s">
        <v>37</v>
      </c>
      <c r="T824" s="23" t="s">
        <v>37</v>
      </c>
      <c r="U824" s="23" t="s">
        <v>37</v>
      </c>
      <c r="V824" s="35">
        <v>2</v>
      </c>
      <c r="W824" s="33">
        <v>2</v>
      </c>
      <c r="X824" s="40" t="s">
        <v>37</v>
      </c>
      <c r="Y824" s="40" t="s">
        <v>37</v>
      </c>
    </row>
    <row r="825" spans="1:25" ht="60" x14ac:dyDescent="0.25">
      <c r="A825" s="76" t="s">
        <v>1215</v>
      </c>
      <c r="B825" s="77" t="s">
        <v>1217</v>
      </c>
      <c r="C825" s="78" t="s">
        <v>1225</v>
      </c>
      <c r="D825" s="11">
        <v>0.6209979391999999</v>
      </c>
      <c r="E825" s="12" t="s">
        <v>1475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2">
        <v>0</v>
      </c>
      <c r="L825" s="18" t="s">
        <v>37</v>
      </c>
      <c r="M825" s="12">
        <v>0.27904000000000001</v>
      </c>
      <c r="N825" s="46" t="s">
        <v>1478</v>
      </c>
      <c r="O825" s="39" t="s">
        <v>37</v>
      </c>
      <c r="P825" s="21" t="s">
        <v>37</v>
      </c>
      <c r="Q825" s="21" t="s">
        <v>37</v>
      </c>
      <c r="R825" s="21" t="s">
        <v>37</v>
      </c>
      <c r="S825" s="21" t="s">
        <v>37</v>
      </c>
      <c r="T825" s="23" t="s">
        <v>37</v>
      </c>
      <c r="U825" s="23" t="s">
        <v>37</v>
      </c>
      <c r="V825" s="23" t="s">
        <v>37</v>
      </c>
      <c r="W825" s="23" t="s">
        <v>37</v>
      </c>
      <c r="X825" s="23" t="s">
        <v>37</v>
      </c>
      <c r="Y825" s="23" t="s">
        <v>37</v>
      </c>
    </row>
    <row r="826" spans="1:25" ht="60" x14ac:dyDescent="0.25">
      <c r="A826" s="73" t="s">
        <v>1226</v>
      </c>
      <c r="B826" s="74" t="s">
        <v>1227</v>
      </c>
      <c r="C826" s="82" t="s">
        <v>36</v>
      </c>
      <c r="D826" s="9">
        <v>0</v>
      </c>
      <c r="E826" s="10" t="s">
        <v>37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10">
        <v>0</v>
      </c>
      <c r="L826" s="19">
        <v>0</v>
      </c>
      <c r="M826" s="10">
        <v>0</v>
      </c>
      <c r="N826" s="46" t="s">
        <v>1478</v>
      </c>
      <c r="O826" s="45" t="s">
        <v>37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22">
        <v>0</v>
      </c>
      <c r="W826" s="22">
        <v>0</v>
      </c>
      <c r="X826" s="22">
        <v>0</v>
      </c>
      <c r="Y826" s="22">
        <v>0</v>
      </c>
    </row>
    <row r="827" spans="1:25" ht="28.5" x14ac:dyDescent="0.25">
      <c r="A827" s="73" t="s">
        <v>1228</v>
      </c>
      <c r="B827" s="74" t="s">
        <v>1229</v>
      </c>
      <c r="C827" s="82" t="s">
        <v>36</v>
      </c>
      <c r="D827" s="9">
        <v>0</v>
      </c>
      <c r="E827" s="10" t="s">
        <v>37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10">
        <v>0</v>
      </c>
      <c r="L827" s="19">
        <v>0</v>
      </c>
      <c r="M827" s="10">
        <v>0</v>
      </c>
      <c r="N827" s="45" t="s">
        <v>37</v>
      </c>
      <c r="O827" s="45" t="s">
        <v>37</v>
      </c>
      <c r="P827" s="22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22">
        <v>0</v>
      </c>
      <c r="W827" s="22">
        <v>0</v>
      </c>
      <c r="X827" s="22">
        <v>0</v>
      </c>
      <c r="Y827" s="22">
        <v>0</v>
      </c>
    </row>
    <row r="828" spans="1:25" ht="28.5" x14ac:dyDescent="0.25">
      <c r="A828" s="73" t="s">
        <v>1230</v>
      </c>
      <c r="B828" s="74" t="s">
        <v>1231</v>
      </c>
      <c r="C828" s="82" t="s">
        <v>36</v>
      </c>
      <c r="D828" s="9">
        <v>0</v>
      </c>
      <c r="E828" s="10" t="s">
        <v>37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10">
        <v>0</v>
      </c>
      <c r="L828" s="19">
        <v>0</v>
      </c>
      <c r="M828" s="10">
        <v>0</v>
      </c>
      <c r="N828" s="45" t="s">
        <v>37</v>
      </c>
      <c r="O828" s="45" t="s">
        <v>37</v>
      </c>
      <c r="P828" s="22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22">
        <v>0</v>
      </c>
      <c r="W828" s="22">
        <v>0</v>
      </c>
      <c r="X828" s="22">
        <v>0</v>
      </c>
      <c r="Y828" s="22">
        <v>0</v>
      </c>
    </row>
    <row r="829" spans="1:25" ht="28.5" x14ac:dyDescent="0.25">
      <c r="A829" s="73" t="s">
        <v>1232</v>
      </c>
      <c r="B829" s="74" t="s">
        <v>1233</v>
      </c>
      <c r="C829" s="82" t="s">
        <v>36</v>
      </c>
      <c r="D829" s="9">
        <v>0</v>
      </c>
      <c r="E829" s="10" t="s">
        <v>37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10">
        <v>0</v>
      </c>
      <c r="L829" s="19">
        <v>0</v>
      </c>
      <c r="M829" s="10">
        <v>0</v>
      </c>
      <c r="N829" s="45" t="s">
        <v>37</v>
      </c>
      <c r="O829" s="45" t="s">
        <v>37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22">
        <v>0</v>
      </c>
      <c r="W829" s="22">
        <v>0</v>
      </c>
      <c r="X829" s="22">
        <v>0</v>
      </c>
      <c r="Y829" s="22">
        <v>0</v>
      </c>
    </row>
    <row r="830" spans="1:25" ht="28.5" x14ac:dyDescent="0.25">
      <c r="A830" s="73" t="s">
        <v>1234</v>
      </c>
      <c r="B830" s="74" t="s">
        <v>1235</v>
      </c>
      <c r="C830" s="82" t="s">
        <v>36</v>
      </c>
      <c r="D830" s="9">
        <v>0</v>
      </c>
      <c r="E830" s="10" t="s">
        <v>37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10">
        <v>0</v>
      </c>
      <c r="L830" s="19">
        <v>0</v>
      </c>
      <c r="M830" s="10">
        <v>0</v>
      </c>
      <c r="N830" s="45" t="s">
        <v>37</v>
      </c>
      <c r="O830" s="45" t="s">
        <v>37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22">
        <v>0</v>
      </c>
      <c r="W830" s="22">
        <v>0</v>
      </c>
      <c r="X830" s="22">
        <v>0</v>
      </c>
      <c r="Y830" s="22">
        <v>0</v>
      </c>
    </row>
    <row r="831" spans="1:25" ht="42.75" x14ac:dyDescent="0.25">
      <c r="A831" s="73" t="s">
        <v>1236</v>
      </c>
      <c r="B831" s="74" t="s">
        <v>1237</v>
      </c>
      <c r="C831" s="82" t="s">
        <v>36</v>
      </c>
      <c r="D831" s="9">
        <v>0</v>
      </c>
      <c r="E831" s="10" t="s">
        <v>37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10">
        <v>0</v>
      </c>
      <c r="L831" s="19">
        <v>0</v>
      </c>
      <c r="M831" s="10">
        <v>0</v>
      </c>
      <c r="N831" s="45" t="s">
        <v>37</v>
      </c>
      <c r="O831" s="45" t="s">
        <v>37</v>
      </c>
      <c r="P831" s="22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22">
        <v>0</v>
      </c>
      <c r="W831" s="22">
        <v>0</v>
      </c>
      <c r="X831" s="22">
        <v>0</v>
      </c>
      <c r="Y831" s="22">
        <v>0</v>
      </c>
    </row>
    <row r="832" spans="1:25" ht="42.75" x14ac:dyDescent="0.25">
      <c r="A832" s="73" t="s">
        <v>1238</v>
      </c>
      <c r="B832" s="74" t="s">
        <v>1239</v>
      </c>
      <c r="C832" s="82" t="s">
        <v>36</v>
      </c>
      <c r="D832" s="9">
        <v>0</v>
      </c>
      <c r="E832" s="10" t="s">
        <v>37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10">
        <v>0</v>
      </c>
      <c r="L832" s="19">
        <v>0</v>
      </c>
      <c r="M832" s="10">
        <v>0</v>
      </c>
      <c r="N832" s="45" t="s">
        <v>37</v>
      </c>
      <c r="O832" s="45" t="s">
        <v>37</v>
      </c>
      <c r="P832" s="22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22">
        <v>0</v>
      </c>
      <c r="W832" s="22">
        <v>0</v>
      </c>
      <c r="X832" s="22">
        <v>0</v>
      </c>
      <c r="Y832" s="22">
        <v>0</v>
      </c>
    </row>
    <row r="833" spans="1:25" ht="28.5" x14ac:dyDescent="0.25">
      <c r="A833" s="73" t="s">
        <v>1240</v>
      </c>
      <c r="B833" s="74" t="s">
        <v>1241</v>
      </c>
      <c r="C833" s="82" t="s">
        <v>36</v>
      </c>
      <c r="D833" s="9">
        <v>0</v>
      </c>
      <c r="E833" s="10" t="s">
        <v>37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10">
        <v>0</v>
      </c>
      <c r="L833" s="19">
        <v>0</v>
      </c>
      <c r="M833" s="10">
        <v>0</v>
      </c>
      <c r="N833" s="45" t="s">
        <v>37</v>
      </c>
      <c r="O833" s="45" t="s">
        <v>37</v>
      </c>
      <c r="P833" s="22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22">
        <v>0</v>
      </c>
      <c r="W833" s="22">
        <v>0</v>
      </c>
      <c r="X833" s="22">
        <v>0</v>
      </c>
      <c r="Y833" s="22">
        <v>0</v>
      </c>
    </row>
    <row r="834" spans="1:25" ht="28.5" x14ac:dyDescent="0.25">
      <c r="A834" s="73" t="s">
        <v>1242</v>
      </c>
      <c r="B834" s="74" t="s">
        <v>1243</v>
      </c>
      <c r="C834" s="82" t="s">
        <v>36</v>
      </c>
      <c r="D834" s="9">
        <v>0</v>
      </c>
      <c r="E834" s="10" t="s">
        <v>37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10">
        <v>0</v>
      </c>
      <c r="L834" s="19">
        <v>0</v>
      </c>
      <c r="M834" s="10">
        <v>0</v>
      </c>
      <c r="N834" s="45" t="s">
        <v>37</v>
      </c>
      <c r="O834" s="45" t="s">
        <v>37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22">
        <v>0</v>
      </c>
      <c r="W834" s="22">
        <v>0</v>
      </c>
      <c r="X834" s="22">
        <v>0</v>
      </c>
      <c r="Y834" s="22">
        <v>0</v>
      </c>
    </row>
    <row r="835" spans="1:25" ht="42.75" x14ac:dyDescent="0.25">
      <c r="A835" s="73" t="s">
        <v>1244</v>
      </c>
      <c r="B835" s="74" t="s">
        <v>1245</v>
      </c>
      <c r="C835" s="82" t="s">
        <v>36</v>
      </c>
      <c r="D835" s="9">
        <v>0</v>
      </c>
      <c r="E835" s="10" t="s">
        <v>37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10">
        <v>0</v>
      </c>
      <c r="L835" s="19">
        <v>0</v>
      </c>
      <c r="M835" s="10">
        <v>0</v>
      </c>
      <c r="N835" s="45" t="s">
        <v>37</v>
      </c>
      <c r="O835" s="45" t="s">
        <v>37</v>
      </c>
      <c r="P835" s="22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22">
        <v>0</v>
      </c>
      <c r="W835" s="22">
        <v>0</v>
      </c>
      <c r="X835" s="22">
        <v>0</v>
      </c>
      <c r="Y835" s="22">
        <v>0</v>
      </c>
    </row>
    <row r="836" spans="1:25" ht="42.75" x14ac:dyDescent="0.25">
      <c r="A836" s="73" t="s">
        <v>1246</v>
      </c>
      <c r="B836" s="74" t="s">
        <v>1247</v>
      </c>
      <c r="C836" s="82" t="s">
        <v>36</v>
      </c>
      <c r="D836" s="9">
        <v>0</v>
      </c>
      <c r="E836" s="10" t="s">
        <v>37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10">
        <v>0</v>
      </c>
      <c r="L836" s="19">
        <v>0</v>
      </c>
      <c r="M836" s="10">
        <v>0</v>
      </c>
      <c r="N836" s="45" t="s">
        <v>37</v>
      </c>
      <c r="O836" s="45" t="s">
        <v>37</v>
      </c>
      <c r="P836" s="22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22">
        <v>0</v>
      </c>
      <c r="W836" s="22">
        <v>0</v>
      </c>
      <c r="X836" s="22">
        <v>0</v>
      </c>
      <c r="Y836" s="22">
        <v>0</v>
      </c>
    </row>
    <row r="837" spans="1:25" ht="42.75" x14ac:dyDescent="0.25">
      <c r="A837" s="73" t="s">
        <v>1248</v>
      </c>
      <c r="B837" s="74" t="s">
        <v>1249</v>
      </c>
      <c r="C837" s="82" t="s">
        <v>36</v>
      </c>
      <c r="D837" s="9">
        <v>0</v>
      </c>
      <c r="E837" s="10" t="s">
        <v>37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10">
        <v>0</v>
      </c>
      <c r="L837" s="19">
        <v>0</v>
      </c>
      <c r="M837" s="10">
        <v>0</v>
      </c>
      <c r="N837" s="45" t="s">
        <v>37</v>
      </c>
      <c r="O837" s="45" t="s">
        <v>37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22">
        <v>0</v>
      </c>
      <c r="W837" s="22">
        <v>0</v>
      </c>
      <c r="X837" s="22">
        <v>0</v>
      </c>
      <c r="Y837" s="22">
        <v>0</v>
      </c>
    </row>
    <row r="838" spans="1:25" ht="28.5" x14ac:dyDescent="0.25">
      <c r="A838" s="73" t="s">
        <v>38</v>
      </c>
      <c r="B838" s="74" t="s">
        <v>39</v>
      </c>
      <c r="C838" s="82" t="s">
        <v>36</v>
      </c>
      <c r="D838" s="9">
        <v>1025.8152741225688</v>
      </c>
      <c r="E838" s="10" t="s">
        <v>37</v>
      </c>
      <c r="F838" s="9">
        <v>297.27537929115567</v>
      </c>
      <c r="G838" s="9">
        <v>0</v>
      </c>
      <c r="H838" s="9">
        <v>0</v>
      </c>
      <c r="I838" s="9">
        <v>0</v>
      </c>
      <c r="J838" s="9">
        <v>0</v>
      </c>
      <c r="K838" s="10">
        <v>229.18610695377455</v>
      </c>
      <c r="L838" s="19">
        <v>0</v>
      </c>
      <c r="M838" s="10">
        <v>595.69721566776127</v>
      </c>
      <c r="N838" s="45" t="s">
        <v>37</v>
      </c>
      <c r="O838" s="45" t="s">
        <v>37</v>
      </c>
      <c r="P838" s="22">
        <f>SUM(P839:P968)</f>
        <v>114.69499999999998</v>
      </c>
      <c r="Q838" s="22">
        <f>SUM(Q839:Q968)</f>
        <v>122.76099999999998</v>
      </c>
      <c r="R838" s="22">
        <f>SUM(R839:R968)</f>
        <v>13.120000000000005</v>
      </c>
      <c r="S838" s="22">
        <f>SUM(S839:S968)</f>
        <v>12.770000000000001</v>
      </c>
      <c r="T838" s="22">
        <f>SUM(T839:T968)</f>
        <v>0</v>
      </c>
      <c r="U838" s="22">
        <f>SUM(U839:U968)</f>
        <v>0</v>
      </c>
      <c r="V838" s="22">
        <f>SUM(V839:V968)</f>
        <v>5</v>
      </c>
      <c r="W838" s="22">
        <f>SUM(W839:W968)</f>
        <v>18</v>
      </c>
      <c r="X838" s="22">
        <f>SUM(X839:X968)</f>
        <v>0</v>
      </c>
      <c r="Y838" s="22">
        <f>SUM(Y839:Y968)</f>
        <v>0</v>
      </c>
    </row>
    <row r="839" spans="1:25" ht="45" x14ac:dyDescent="0.25">
      <c r="A839" s="73" t="s">
        <v>38</v>
      </c>
      <c r="B839" s="77" t="s">
        <v>1250</v>
      </c>
      <c r="C839" s="78" t="s">
        <v>1251</v>
      </c>
      <c r="D839" s="11">
        <v>0</v>
      </c>
      <c r="E839" s="12" t="s">
        <v>1475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2">
        <v>0</v>
      </c>
      <c r="L839" s="18">
        <v>2015</v>
      </c>
      <c r="M839" s="12">
        <v>0</v>
      </c>
      <c r="N839" s="46" t="s">
        <v>1476</v>
      </c>
      <c r="O839" s="39" t="s">
        <v>37</v>
      </c>
      <c r="P839" s="21" t="s">
        <v>37</v>
      </c>
      <c r="Q839" s="21">
        <v>0.01</v>
      </c>
      <c r="R839" s="21" t="s">
        <v>37</v>
      </c>
      <c r="S839" s="21" t="s">
        <v>37</v>
      </c>
      <c r="T839" s="21" t="s">
        <v>37</v>
      </c>
      <c r="U839" s="21" t="s">
        <v>37</v>
      </c>
      <c r="V839" s="40" t="s">
        <v>37</v>
      </c>
      <c r="W839" s="40" t="s">
        <v>37</v>
      </c>
      <c r="X839" s="40" t="s">
        <v>37</v>
      </c>
      <c r="Y839" s="40" t="s">
        <v>37</v>
      </c>
    </row>
    <row r="840" spans="1:25" ht="45" x14ac:dyDescent="0.25">
      <c r="A840" s="76" t="s">
        <v>38</v>
      </c>
      <c r="B840" s="77" t="s">
        <v>1252</v>
      </c>
      <c r="C840" s="78" t="s">
        <v>1253</v>
      </c>
      <c r="D840" s="11">
        <v>0</v>
      </c>
      <c r="E840" s="12" t="s">
        <v>1475</v>
      </c>
      <c r="F840" s="11">
        <v>3.3359543764000001</v>
      </c>
      <c r="G840" s="11">
        <v>0</v>
      </c>
      <c r="H840" s="11">
        <v>0</v>
      </c>
      <c r="I840" s="11">
        <v>0</v>
      </c>
      <c r="J840" s="11">
        <v>0</v>
      </c>
      <c r="K840" s="12">
        <v>2.8270799800000002</v>
      </c>
      <c r="L840" s="18">
        <v>2015</v>
      </c>
      <c r="M840" s="12">
        <v>2.8270799800000002</v>
      </c>
      <c r="N840" s="46" t="s">
        <v>1476</v>
      </c>
      <c r="O840" s="39" t="s">
        <v>37</v>
      </c>
      <c r="P840" s="21">
        <v>1.04</v>
      </c>
      <c r="Q840" s="21">
        <v>1.04</v>
      </c>
      <c r="R840" s="21" t="s">
        <v>37</v>
      </c>
      <c r="S840" s="21" t="s">
        <v>37</v>
      </c>
      <c r="T840" s="21" t="s">
        <v>37</v>
      </c>
      <c r="U840" s="21" t="s">
        <v>37</v>
      </c>
      <c r="V840" s="40" t="s">
        <v>37</v>
      </c>
      <c r="W840" s="40" t="s">
        <v>37</v>
      </c>
      <c r="X840" s="40" t="s">
        <v>37</v>
      </c>
      <c r="Y840" s="40" t="s">
        <v>37</v>
      </c>
    </row>
    <row r="841" spans="1:25" ht="45" x14ac:dyDescent="0.25">
      <c r="A841" s="76" t="s">
        <v>38</v>
      </c>
      <c r="B841" s="77" t="s">
        <v>1254</v>
      </c>
      <c r="C841" s="78" t="s">
        <v>1255</v>
      </c>
      <c r="D841" s="11">
        <v>0</v>
      </c>
      <c r="E841" s="12" t="s">
        <v>1475</v>
      </c>
      <c r="F841" s="11">
        <v>1.1752446E-2</v>
      </c>
      <c r="G841" s="11">
        <v>0</v>
      </c>
      <c r="H841" s="11">
        <v>0</v>
      </c>
      <c r="I841" s="11">
        <v>0</v>
      </c>
      <c r="J841" s="11">
        <v>0</v>
      </c>
      <c r="K841" s="12">
        <v>9.9597000000000002E-3</v>
      </c>
      <c r="L841" s="18">
        <v>2015</v>
      </c>
      <c r="M841" s="12">
        <v>9.9597000000000002E-3</v>
      </c>
      <c r="N841" s="46" t="s">
        <v>1476</v>
      </c>
      <c r="O841" s="39" t="s">
        <v>37</v>
      </c>
      <c r="P841" s="21">
        <v>0.22</v>
      </c>
      <c r="Q841" s="21">
        <v>0.24</v>
      </c>
      <c r="R841" s="21" t="s">
        <v>37</v>
      </c>
      <c r="S841" s="21" t="s">
        <v>37</v>
      </c>
      <c r="T841" s="21" t="s">
        <v>37</v>
      </c>
      <c r="U841" s="21" t="s">
        <v>37</v>
      </c>
      <c r="V841" s="40" t="s">
        <v>37</v>
      </c>
      <c r="W841" s="40" t="s">
        <v>37</v>
      </c>
      <c r="X841" s="40" t="s">
        <v>37</v>
      </c>
      <c r="Y841" s="40" t="s">
        <v>37</v>
      </c>
    </row>
    <row r="842" spans="1:25" ht="45" x14ac:dyDescent="0.25">
      <c r="A842" s="76" t="s">
        <v>38</v>
      </c>
      <c r="B842" s="77" t="s">
        <v>1256</v>
      </c>
      <c r="C842" s="78" t="s">
        <v>951</v>
      </c>
      <c r="D842" s="11">
        <v>0</v>
      </c>
      <c r="E842" s="12" t="s">
        <v>1475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2">
        <v>0</v>
      </c>
      <c r="L842" s="18">
        <v>2015</v>
      </c>
      <c r="M842" s="12">
        <v>0</v>
      </c>
      <c r="N842" s="46" t="s">
        <v>1476</v>
      </c>
      <c r="O842" s="39" t="s">
        <v>37</v>
      </c>
      <c r="P842" s="21" t="s">
        <v>37</v>
      </c>
      <c r="Q842" s="21" t="s">
        <v>37</v>
      </c>
      <c r="R842" s="21" t="s">
        <v>37</v>
      </c>
      <c r="S842" s="21" t="s">
        <v>37</v>
      </c>
      <c r="T842" s="21" t="s">
        <v>37</v>
      </c>
      <c r="U842" s="21" t="s">
        <v>37</v>
      </c>
      <c r="V842" s="40" t="s">
        <v>37</v>
      </c>
      <c r="W842" s="40" t="s">
        <v>37</v>
      </c>
      <c r="X842" s="40" t="s">
        <v>37</v>
      </c>
      <c r="Y842" s="40" t="s">
        <v>37</v>
      </c>
    </row>
    <row r="843" spans="1:25" ht="45" x14ac:dyDescent="0.25">
      <c r="A843" s="76" t="s">
        <v>38</v>
      </c>
      <c r="B843" s="77" t="s">
        <v>1257</v>
      </c>
      <c r="C843" s="78" t="s">
        <v>1258</v>
      </c>
      <c r="D843" s="11">
        <v>0</v>
      </c>
      <c r="E843" s="12" t="s">
        <v>1475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2">
        <v>0</v>
      </c>
      <c r="L843" s="18">
        <v>2015</v>
      </c>
      <c r="M843" s="12">
        <v>0</v>
      </c>
      <c r="N843" s="46" t="s">
        <v>1476</v>
      </c>
      <c r="O843" s="39" t="s">
        <v>37</v>
      </c>
      <c r="P843" s="21" t="s">
        <v>37</v>
      </c>
      <c r="Q843" s="21" t="s">
        <v>37</v>
      </c>
      <c r="R843" s="21" t="s">
        <v>37</v>
      </c>
      <c r="S843" s="21" t="s">
        <v>37</v>
      </c>
      <c r="T843" s="21" t="s">
        <v>37</v>
      </c>
      <c r="U843" s="21" t="s">
        <v>37</v>
      </c>
      <c r="V843" s="40">
        <v>1</v>
      </c>
      <c r="W843" s="40">
        <v>1</v>
      </c>
      <c r="X843" s="40" t="s">
        <v>37</v>
      </c>
      <c r="Y843" s="40" t="s">
        <v>37</v>
      </c>
    </row>
    <row r="844" spans="1:25" ht="45" x14ac:dyDescent="0.25">
      <c r="A844" s="76" t="s">
        <v>38</v>
      </c>
      <c r="B844" s="77" t="s">
        <v>1259</v>
      </c>
      <c r="C844" s="78" t="s">
        <v>1260</v>
      </c>
      <c r="D844" s="11">
        <v>0</v>
      </c>
      <c r="E844" s="12" t="s">
        <v>1475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2">
        <v>0</v>
      </c>
      <c r="L844" s="18">
        <v>2015</v>
      </c>
      <c r="M844" s="12">
        <v>0</v>
      </c>
      <c r="N844" s="46" t="s">
        <v>1476</v>
      </c>
      <c r="O844" s="39" t="s">
        <v>37</v>
      </c>
      <c r="P844" s="21">
        <v>19.8</v>
      </c>
      <c r="Q844" s="21">
        <v>18.72</v>
      </c>
      <c r="R844" s="21" t="s">
        <v>37</v>
      </c>
      <c r="S844" s="21" t="s">
        <v>37</v>
      </c>
      <c r="T844" s="21" t="s">
        <v>37</v>
      </c>
      <c r="U844" s="21" t="s">
        <v>37</v>
      </c>
      <c r="V844" s="40" t="s">
        <v>37</v>
      </c>
      <c r="W844" s="40" t="s">
        <v>37</v>
      </c>
      <c r="X844" s="40" t="s">
        <v>37</v>
      </c>
      <c r="Y844" s="40" t="s">
        <v>37</v>
      </c>
    </row>
    <row r="845" spans="1:25" ht="45" x14ac:dyDescent="0.25">
      <c r="A845" s="76" t="s">
        <v>38</v>
      </c>
      <c r="B845" s="77" t="s">
        <v>1261</v>
      </c>
      <c r="C845" s="78" t="s">
        <v>1262</v>
      </c>
      <c r="D845" s="11">
        <v>0</v>
      </c>
      <c r="E845" s="12" t="s">
        <v>1475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2">
        <v>0</v>
      </c>
      <c r="L845" s="18">
        <v>2015</v>
      </c>
      <c r="M845" s="12">
        <v>0</v>
      </c>
      <c r="N845" s="46" t="s">
        <v>1476</v>
      </c>
      <c r="O845" s="39" t="s">
        <v>37</v>
      </c>
      <c r="P845" s="21">
        <v>0.08</v>
      </c>
      <c r="Q845" s="21">
        <v>0.08</v>
      </c>
      <c r="R845" s="21" t="s">
        <v>37</v>
      </c>
      <c r="S845" s="21" t="s">
        <v>37</v>
      </c>
      <c r="T845" s="21" t="s">
        <v>37</v>
      </c>
      <c r="U845" s="21" t="s">
        <v>37</v>
      </c>
      <c r="V845" s="40" t="s">
        <v>37</v>
      </c>
      <c r="W845" s="40" t="s">
        <v>37</v>
      </c>
      <c r="X845" s="40" t="s">
        <v>37</v>
      </c>
      <c r="Y845" s="40" t="s">
        <v>37</v>
      </c>
    </row>
    <row r="846" spans="1:25" ht="45" x14ac:dyDescent="0.25">
      <c r="A846" s="76" t="s">
        <v>38</v>
      </c>
      <c r="B846" s="77" t="s">
        <v>1263</v>
      </c>
      <c r="C846" s="78" t="s">
        <v>1264</v>
      </c>
      <c r="D846" s="11">
        <v>0</v>
      </c>
      <c r="E846" s="12" t="s">
        <v>1475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2">
        <v>0</v>
      </c>
      <c r="L846" s="18">
        <v>2015</v>
      </c>
      <c r="M846" s="12">
        <v>0</v>
      </c>
      <c r="N846" s="46" t="s">
        <v>1476</v>
      </c>
      <c r="O846" s="39" t="s">
        <v>37</v>
      </c>
      <c r="P846" s="21">
        <v>6.85</v>
      </c>
      <c r="Q846" s="21">
        <v>6.48</v>
      </c>
      <c r="R846" s="21" t="s">
        <v>37</v>
      </c>
      <c r="S846" s="21" t="s">
        <v>37</v>
      </c>
      <c r="T846" s="21" t="s">
        <v>37</v>
      </c>
      <c r="U846" s="21" t="s">
        <v>37</v>
      </c>
      <c r="V846" s="40" t="s">
        <v>37</v>
      </c>
      <c r="W846" s="40" t="s">
        <v>37</v>
      </c>
      <c r="X846" s="40" t="s">
        <v>37</v>
      </c>
      <c r="Y846" s="40" t="s">
        <v>37</v>
      </c>
    </row>
    <row r="847" spans="1:25" ht="45" x14ac:dyDescent="0.25">
      <c r="A847" s="76" t="s">
        <v>38</v>
      </c>
      <c r="B847" s="77" t="s">
        <v>1265</v>
      </c>
      <c r="C847" s="78" t="s">
        <v>1266</v>
      </c>
      <c r="D847" s="11">
        <v>0</v>
      </c>
      <c r="E847" s="12" t="s">
        <v>1475</v>
      </c>
      <c r="F847" s="11">
        <v>2.7488818619999997</v>
      </c>
      <c r="G847" s="11">
        <v>0</v>
      </c>
      <c r="H847" s="11">
        <v>0</v>
      </c>
      <c r="I847" s="11">
        <v>0</v>
      </c>
      <c r="J847" s="11">
        <v>0</v>
      </c>
      <c r="K847" s="12">
        <v>2.3295609000000002</v>
      </c>
      <c r="L847" s="18">
        <v>2015</v>
      </c>
      <c r="M847" s="12">
        <v>2.3295609000000002</v>
      </c>
      <c r="N847" s="46" t="s">
        <v>1476</v>
      </c>
      <c r="O847" s="39" t="s">
        <v>37</v>
      </c>
      <c r="P847" s="21" t="s">
        <v>37</v>
      </c>
      <c r="Q847" s="21">
        <v>0.42899999999999999</v>
      </c>
      <c r="R847" s="21" t="s">
        <v>37</v>
      </c>
      <c r="S847" s="21" t="s">
        <v>37</v>
      </c>
      <c r="T847" s="21" t="s">
        <v>37</v>
      </c>
      <c r="U847" s="21" t="s">
        <v>37</v>
      </c>
      <c r="V847" s="40">
        <v>2</v>
      </c>
      <c r="W847" s="40">
        <v>2</v>
      </c>
      <c r="X847" s="40" t="s">
        <v>37</v>
      </c>
      <c r="Y847" s="40" t="s">
        <v>37</v>
      </c>
    </row>
    <row r="848" spans="1:25" ht="45" x14ac:dyDescent="0.25">
      <c r="A848" s="76" t="s">
        <v>38</v>
      </c>
      <c r="B848" s="77" t="s">
        <v>1267</v>
      </c>
      <c r="C848" s="78" t="s">
        <v>1268</v>
      </c>
      <c r="D848" s="11">
        <v>0</v>
      </c>
      <c r="E848" s="12" t="s">
        <v>1475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2">
        <v>0</v>
      </c>
      <c r="L848" s="18">
        <v>2015</v>
      </c>
      <c r="M848" s="12">
        <v>0</v>
      </c>
      <c r="N848" s="46" t="s">
        <v>1476</v>
      </c>
      <c r="O848" s="39" t="s">
        <v>37</v>
      </c>
      <c r="P848" s="21" t="s">
        <v>37</v>
      </c>
      <c r="Q848" s="21" t="s">
        <v>37</v>
      </c>
      <c r="R848" s="21">
        <v>0.25</v>
      </c>
      <c r="S848" s="21">
        <v>0.25</v>
      </c>
      <c r="T848" s="21" t="s">
        <v>37</v>
      </c>
      <c r="U848" s="21" t="s">
        <v>37</v>
      </c>
      <c r="V848" s="40" t="s">
        <v>37</v>
      </c>
      <c r="W848" s="40" t="s">
        <v>37</v>
      </c>
      <c r="X848" s="40" t="s">
        <v>37</v>
      </c>
      <c r="Y848" s="40" t="s">
        <v>37</v>
      </c>
    </row>
    <row r="849" spans="1:25" ht="45" x14ac:dyDescent="0.25">
      <c r="A849" s="76" t="s">
        <v>38</v>
      </c>
      <c r="B849" s="77" t="s">
        <v>1269</v>
      </c>
      <c r="C849" s="78" t="s">
        <v>1270</v>
      </c>
      <c r="D849" s="11">
        <v>0</v>
      </c>
      <c r="E849" s="12" t="s">
        <v>1475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2">
        <v>0</v>
      </c>
      <c r="L849" s="18">
        <v>2015</v>
      </c>
      <c r="M849" s="12">
        <v>0</v>
      </c>
      <c r="N849" s="46" t="s">
        <v>1476</v>
      </c>
      <c r="O849" s="39" t="s">
        <v>37</v>
      </c>
      <c r="P849" s="21" t="s">
        <v>37</v>
      </c>
      <c r="Q849" s="21" t="s">
        <v>37</v>
      </c>
      <c r="R849" s="21">
        <v>0.25</v>
      </c>
      <c r="S849" s="21">
        <v>0.25</v>
      </c>
      <c r="T849" s="21" t="s">
        <v>37</v>
      </c>
      <c r="U849" s="21" t="s">
        <v>37</v>
      </c>
      <c r="V849" s="40" t="s">
        <v>37</v>
      </c>
      <c r="W849" s="40" t="s">
        <v>37</v>
      </c>
      <c r="X849" s="40" t="s">
        <v>37</v>
      </c>
      <c r="Y849" s="40" t="s">
        <v>37</v>
      </c>
    </row>
    <row r="850" spans="1:25" ht="45" x14ac:dyDescent="0.25">
      <c r="A850" s="76" t="s">
        <v>38</v>
      </c>
      <c r="B850" s="77" t="s">
        <v>1271</v>
      </c>
      <c r="C850" s="78" t="s">
        <v>1272</v>
      </c>
      <c r="D850" s="11">
        <v>0</v>
      </c>
      <c r="E850" s="12" t="s">
        <v>1475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2">
        <v>0</v>
      </c>
      <c r="L850" s="18">
        <v>2015</v>
      </c>
      <c r="M850" s="12">
        <v>0</v>
      </c>
      <c r="N850" s="46" t="s">
        <v>1476</v>
      </c>
      <c r="O850" s="39" t="s">
        <v>37</v>
      </c>
      <c r="P850" s="21" t="s">
        <v>37</v>
      </c>
      <c r="Q850" s="21" t="s">
        <v>37</v>
      </c>
      <c r="R850" s="21">
        <v>0.25</v>
      </c>
      <c r="S850" s="21">
        <v>0.25</v>
      </c>
      <c r="T850" s="21" t="s">
        <v>37</v>
      </c>
      <c r="U850" s="21" t="s">
        <v>37</v>
      </c>
      <c r="V850" s="40" t="s">
        <v>37</v>
      </c>
      <c r="W850" s="40" t="s">
        <v>37</v>
      </c>
      <c r="X850" s="40" t="s">
        <v>37</v>
      </c>
      <c r="Y850" s="40" t="s">
        <v>37</v>
      </c>
    </row>
    <row r="851" spans="1:25" ht="45" x14ac:dyDescent="0.25">
      <c r="A851" s="76" t="s">
        <v>38</v>
      </c>
      <c r="B851" s="77" t="s">
        <v>1273</v>
      </c>
      <c r="C851" s="78" t="s">
        <v>1274</v>
      </c>
      <c r="D851" s="11">
        <v>0</v>
      </c>
      <c r="E851" s="12" t="s">
        <v>1475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2">
        <v>0</v>
      </c>
      <c r="L851" s="18">
        <v>2015</v>
      </c>
      <c r="M851" s="12">
        <v>0</v>
      </c>
      <c r="N851" s="46" t="s">
        <v>1476</v>
      </c>
      <c r="O851" s="39" t="s">
        <v>37</v>
      </c>
      <c r="P851" s="21" t="s">
        <v>37</v>
      </c>
      <c r="Q851" s="21" t="s">
        <v>37</v>
      </c>
      <c r="R851" s="21">
        <v>0.25</v>
      </c>
      <c r="S851" s="21">
        <v>0.25</v>
      </c>
      <c r="T851" s="21" t="s">
        <v>37</v>
      </c>
      <c r="U851" s="21" t="s">
        <v>37</v>
      </c>
      <c r="V851" s="40" t="s">
        <v>37</v>
      </c>
      <c r="W851" s="40" t="s">
        <v>37</v>
      </c>
      <c r="X851" s="40" t="s">
        <v>37</v>
      </c>
      <c r="Y851" s="40" t="s">
        <v>37</v>
      </c>
    </row>
    <row r="852" spans="1:25" ht="45" x14ac:dyDescent="0.25">
      <c r="A852" s="76" t="s">
        <v>38</v>
      </c>
      <c r="B852" s="77" t="s">
        <v>1275</v>
      </c>
      <c r="C852" s="78" t="s">
        <v>1276</v>
      </c>
      <c r="D852" s="11">
        <v>0</v>
      </c>
      <c r="E852" s="12" t="s">
        <v>1475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2">
        <v>0</v>
      </c>
      <c r="L852" s="18">
        <v>2015</v>
      </c>
      <c r="M852" s="12">
        <v>0</v>
      </c>
      <c r="N852" s="46" t="s">
        <v>1476</v>
      </c>
      <c r="O852" s="39" t="s">
        <v>37</v>
      </c>
      <c r="P852" s="21" t="s">
        <v>37</v>
      </c>
      <c r="Q852" s="21" t="s">
        <v>37</v>
      </c>
      <c r="R852" s="21">
        <v>0.25</v>
      </c>
      <c r="S852" s="21">
        <v>0.25</v>
      </c>
      <c r="T852" s="21" t="s">
        <v>37</v>
      </c>
      <c r="U852" s="21" t="s">
        <v>37</v>
      </c>
      <c r="V852" s="40" t="s">
        <v>37</v>
      </c>
      <c r="W852" s="40" t="s">
        <v>37</v>
      </c>
      <c r="X852" s="40" t="s">
        <v>37</v>
      </c>
      <c r="Y852" s="40" t="s">
        <v>37</v>
      </c>
    </row>
    <row r="853" spans="1:25" ht="45" x14ac:dyDescent="0.25">
      <c r="A853" s="76" t="s">
        <v>38</v>
      </c>
      <c r="B853" s="77" t="s">
        <v>1277</v>
      </c>
      <c r="C853" s="78" t="s">
        <v>1278</v>
      </c>
      <c r="D853" s="11">
        <v>0</v>
      </c>
      <c r="E853" s="12" t="s">
        <v>1475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2">
        <v>0</v>
      </c>
      <c r="L853" s="18">
        <v>2015</v>
      </c>
      <c r="M853" s="12">
        <v>0</v>
      </c>
      <c r="N853" s="46" t="s">
        <v>1476</v>
      </c>
      <c r="O853" s="39" t="s">
        <v>37</v>
      </c>
      <c r="P853" s="21" t="s">
        <v>37</v>
      </c>
      <c r="Q853" s="21" t="s">
        <v>37</v>
      </c>
      <c r="R853" s="21">
        <v>0.63</v>
      </c>
      <c r="S853" s="21">
        <v>0.63</v>
      </c>
      <c r="T853" s="21" t="s">
        <v>37</v>
      </c>
      <c r="U853" s="21" t="s">
        <v>37</v>
      </c>
      <c r="V853" s="40" t="s">
        <v>37</v>
      </c>
      <c r="W853" s="40" t="s">
        <v>37</v>
      </c>
      <c r="X853" s="40" t="s">
        <v>37</v>
      </c>
      <c r="Y853" s="40" t="s">
        <v>37</v>
      </c>
    </row>
    <row r="854" spans="1:25" ht="45" x14ac:dyDescent="0.25">
      <c r="A854" s="76" t="s">
        <v>38</v>
      </c>
      <c r="B854" s="77" t="s">
        <v>1279</v>
      </c>
      <c r="C854" s="78" t="s">
        <v>1280</v>
      </c>
      <c r="D854" s="11">
        <v>0</v>
      </c>
      <c r="E854" s="12" t="s">
        <v>1475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2">
        <v>0</v>
      </c>
      <c r="L854" s="18">
        <v>2015</v>
      </c>
      <c r="M854" s="12">
        <v>0</v>
      </c>
      <c r="N854" s="46" t="s">
        <v>1476</v>
      </c>
      <c r="O854" s="39" t="s">
        <v>37</v>
      </c>
      <c r="P854" s="21" t="s">
        <v>37</v>
      </c>
      <c r="Q854" s="21" t="s">
        <v>37</v>
      </c>
      <c r="R854" s="21">
        <v>0.25</v>
      </c>
      <c r="S854" s="21">
        <v>0.25</v>
      </c>
      <c r="T854" s="21" t="s">
        <v>37</v>
      </c>
      <c r="U854" s="21" t="s">
        <v>37</v>
      </c>
      <c r="V854" s="40" t="s">
        <v>37</v>
      </c>
      <c r="W854" s="40" t="s">
        <v>37</v>
      </c>
      <c r="X854" s="40" t="s">
        <v>37</v>
      </c>
      <c r="Y854" s="40" t="s">
        <v>37</v>
      </c>
    </row>
    <row r="855" spans="1:25" ht="45" x14ac:dyDescent="0.25">
      <c r="A855" s="76" t="s">
        <v>38</v>
      </c>
      <c r="B855" s="77" t="s">
        <v>1281</v>
      </c>
      <c r="C855" s="78" t="s">
        <v>1282</v>
      </c>
      <c r="D855" s="11">
        <v>0</v>
      </c>
      <c r="E855" s="12" t="s">
        <v>1475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2">
        <v>0</v>
      </c>
      <c r="L855" s="18">
        <v>2015</v>
      </c>
      <c r="M855" s="12">
        <v>0</v>
      </c>
      <c r="N855" s="46" t="s">
        <v>1476</v>
      </c>
      <c r="O855" s="39" t="s">
        <v>37</v>
      </c>
      <c r="P855" s="21" t="s">
        <v>37</v>
      </c>
      <c r="Q855" s="21" t="s">
        <v>37</v>
      </c>
      <c r="R855" s="21">
        <v>0.25</v>
      </c>
      <c r="S855" s="21">
        <v>0.25</v>
      </c>
      <c r="T855" s="21" t="s">
        <v>37</v>
      </c>
      <c r="U855" s="21" t="s">
        <v>37</v>
      </c>
      <c r="V855" s="40" t="s">
        <v>37</v>
      </c>
      <c r="W855" s="40" t="s">
        <v>37</v>
      </c>
      <c r="X855" s="40" t="s">
        <v>37</v>
      </c>
      <c r="Y855" s="40" t="s">
        <v>37</v>
      </c>
    </row>
    <row r="856" spans="1:25" ht="45" x14ac:dyDescent="0.25">
      <c r="A856" s="76" t="s">
        <v>38</v>
      </c>
      <c r="B856" s="77" t="s">
        <v>1283</v>
      </c>
      <c r="C856" s="78" t="s">
        <v>1284</v>
      </c>
      <c r="D856" s="11">
        <v>0</v>
      </c>
      <c r="E856" s="12" t="s">
        <v>1475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2">
        <v>0</v>
      </c>
      <c r="L856" s="18">
        <v>2016</v>
      </c>
      <c r="M856" s="12">
        <v>0</v>
      </c>
      <c r="N856" s="46" t="s">
        <v>1476</v>
      </c>
      <c r="O856" s="39" t="s">
        <v>37</v>
      </c>
      <c r="P856" s="21" t="s">
        <v>37</v>
      </c>
      <c r="Q856" s="21" t="s">
        <v>37</v>
      </c>
      <c r="R856" s="21">
        <v>0.4</v>
      </c>
      <c r="S856" s="21">
        <v>0.4</v>
      </c>
      <c r="T856" s="21" t="s">
        <v>37</v>
      </c>
      <c r="U856" s="21" t="s">
        <v>37</v>
      </c>
      <c r="V856" s="40" t="s">
        <v>37</v>
      </c>
      <c r="W856" s="40" t="s">
        <v>37</v>
      </c>
      <c r="X856" s="40" t="s">
        <v>37</v>
      </c>
      <c r="Y856" s="40" t="s">
        <v>37</v>
      </c>
    </row>
    <row r="857" spans="1:25" ht="45" x14ac:dyDescent="0.25">
      <c r="A857" s="76" t="s">
        <v>38</v>
      </c>
      <c r="B857" s="77" t="s">
        <v>1285</v>
      </c>
      <c r="C857" s="78" t="s">
        <v>1286</v>
      </c>
      <c r="D857" s="11">
        <v>0</v>
      </c>
      <c r="E857" s="12" t="s">
        <v>1475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2">
        <v>0</v>
      </c>
      <c r="L857" s="18">
        <v>2016</v>
      </c>
      <c r="M857" s="12">
        <v>0</v>
      </c>
      <c r="N857" s="46" t="s">
        <v>1476</v>
      </c>
      <c r="O857" s="39" t="s">
        <v>37</v>
      </c>
      <c r="P857" s="21" t="s">
        <v>37</v>
      </c>
      <c r="Q857" s="21" t="s">
        <v>37</v>
      </c>
      <c r="R857" s="21">
        <v>0.25</v>
      </c>
      <c r="S857" s="21">
        <v>0.25</v>
      </c>
      <c r="T857" s="21" t="s">
        <v>37</v>
      </c>
      <c r="U857" s="21" t="s">
        <v>37</v>
      </c>
      <c r="V857" s="40" t="s">
        <v>37</v>
      </c>
      <c r="W857" s="40" t="s">
        <v>37</v>
      </c>
      <c r="X857" s="40" t="s">
        <v>37</v>
      </c>
      <c r="Y857" s="40" t="s">
        <v>37</v>
      </c>
    </row>
    <row r="858" spans="1:25" ht="45" x14ac:dyDescent="0.25">
      <c r="A858" s="76" t="s">
        <v>38</v>
      </c>
      <c r="B858" s="77" t="s">
        <v>1287</v>
      </c>
      <c r="C858" s="78" t="s">
        <v>1288</v>
      </c>
      <c r="D858" s="11">
        <v>0</v>
      </c>
      <c r="E858" s="12" t="s">
        <v>1475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2">
        <v>0</v>
      </c>
      <c r="L858" s="18">
        <v>2016</v>
      </c>
      <c r="M858" s="12">
        <v>0</v>
      </c>
      <c r="N858" s="46" t="s">
        <v>1476</v>
      </c>
      <c r="O858" s="39" t="s">
        <v>37</v>
      </c>
      <c r="P858" s="21" t="s">
        <v>37</v>
      </c>
      <c r="Q858" s="21" t="s">
        <v>37</v>
      </c>
      <c r="R858" s="21">
        <v>0.25</v>
      </c>
      <c r="S858" s="21">
        <v>0.25</v>
      </c>
      <c r="T858" s="21" t="s">
        <v>37</v>
      </c>
      <c r="U858" s="21" t="s">
        <v>37</v>
      </c>
      <c r="V858" s="40" t="s">
        <v>37</v>
      </c>
      <c r="W858" s="40" t="s">
        <v>37</v>
      </c>
      <c r="X858" s="40" t="s">
        <v>37</v>
      </c>
      <c r="Y858" s="40" t="s">
        <v>37</v>
      </c>
    </row>
    <row r="859" spans="1:25" ht="45" x14ac:dyDescent="0.25">
      <c r="A859" s="76" t="s">
        <v>38</v>
      </c>
      <c r="B859" s="77" t="s">
        <v>1289</v>
      </c>
      <c r="C859" s="78" t="s">
        <v>1290</v>
      </c>
      <c r="D859" s="11">
        <v>0</v>
      </c>
      <c r="E859" s="12" t="s">
        <v>1475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2">
        <v>0</v>
      </c>
      <c r="L859" s="18">
        <v>2016</v>
      </c>
      <c r="M859" s="12">
        <v>0</v>
      </c>
      <c r="N859" s="46" t="s">
        <v>1476</v>
      </c>
      <c r="O859" s="39" t="s">
        <v>37</v>
      </c>
      <c r="P859" s="21">
        <v>2.5</v>
      </c>
      <c r="Q859" s="21">
        <v>6.4</v>
      </c>
      <c r="R859" s="21" t="s">
        <v>37</v>
      </c>
      <c r="S859" s="21" t="s">
        <v>37</v>
      </c>
      <c r="T859" s="21" t="s">
        <v>37</v>
      </c>
      <c r="U859" s="21" t="s">
        <v>37</v>
      </c>
      <c r="V859" s="40" t="s">
        <v>37</v>
      </c>
      <c r="W859" s="40" t="s">
        <v>37</v>
      </c>
      <c r="X859" s="40" t="s">
        <v>37</v>
      </c>
      <c r="Y859" s="40" t="s">
        <v>37</v>
      </c>
    </row>
    <row r="860" spans="1:25" ht="45" x14ac:dyDescent="0.25">
      <c r="A860" s="76" t="s">
        <v>38</v>
      </c>
      <c r="B860" s="77" t="s">
        <v>1291</v>
      </c>
      <c r="C860" s="78" t="s">
        <v>1292</v>
      </c>
      <c r="D860" s="11">
        <v>0</v>
      </c>
      <c r="E860" s="12" t="s">
        <v>1475</v>
      </c>
      <c r="F860" s="11">
        <v>1.7688990599999999E-2</v>
      </c>
      <c r="G860" s="11">
        <v>0</v>
      </c>
      <c r="H860" s="11">
        <v>0</v>
      </c>
      <c r="I860" s="11">
        <v>0</v>
      </c>
      <c r="J860" s="11">
        <v>0</v>
      </c>
      <c r="K860" s="12">
        <v>1.4990669999999999E-2</v>
      </c>
      <c r="L860" s="18">
        <v>2016</v>
      </c>
      <c r="M860" s="12">
        <v>1.4990669999999999E-2</v>
      </c>
      <c r="N860" s="46" t="s">
        <v>1476</v>
      </c>
      <c r="O860" s="39" t="s">
        <v>37</v>
      </c>
      <c r="P860" s="21">
        <v>0.26</v>
      </c>
      <c r="Q860" s="21">
        <v>0.24</v>
      </c>
      <c r="R860" s="21" t="s">
        <v>37</v>
      </c>
      <c r="S860" s="21" t="s">
        <v>37</v>
      </c>
      <c r="T860" s="21" t="s">
        <v>37</v>
      </c>
      <c r="U860" s="21" t="s">
        <v>37</v>
      </c>
      <c r="V860" s="40" t="s">
        <v>37</v>
      </c>
      <c r="W860" s="40" t="s">
        <v>37</v>
      </c>
      <c r="X860" s="40" t="s">
        <v>37</v>
      </c>
      <c r="Y860" s="40" t="s">
        <v>37</v>
      </c>
    </row>
    <row r="861" spans="1:25" ht="45" x14ac:dyDescent="0.25">
      <c r="A861" s="76" t="s">
        <v>38</v>
      </c>
      <c r="B861" s="77" t="s">
        <v>1293</v>
      </c>
      <c r="C861" s="78" t="s">
        <v>1294</v>
      </c>
      <c r="D861" s="11">
        <v>0</v>
      </c>
      <c r="E861" s="12" t="s">
        <v>1475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2">
        <v>0</v>
      </c>
      <c r="L861" s="18">
        <v>2016</v>
      </c>
      <c r="M861" s="12">
        <v>0</v>
      </c>
      <c r="N861" s="46" t="s">
        <v>1476</v>
      </c>
      <c r="O861" s="39" t="s">
        <v>37</v>
      </c>
      <c r="P861" s="21">
        <v>0.6</v>
      </c>
      <c r="Q861" s="21">
        <v>0.56000000000000005</v>
      </c>
      <c r="R861" s="21" t="s">
        <v>37</v>
      </c>
      <c r="S861" s="21" t="s">
        <v>37</v>
      </c>
      <c r="T861" s="21" t="s">
        <v>37</v>
      </c>
      <c r="U861" s="21" t="s">
        <v>37</v>
      </c>
      <c r="V861" s="40" t="s">
        <v>37</v>
      </c>
      <c r="W861" s="40" t="s">
        <v>37</v>
      </c>
      <c r="X861" s="40" t="s">
        <v>37</v>
      </c>
      <c r="Y861" s="40" t="s">
        <v>37</v>
      </c>
    </row>
    <row r="862" spans="1:25" ht="45" x14ac:dyDescent="0.25">
      <c r="A862" s="76" t="s">
        <v>38</v>
      </c>
      <c r="B862" s="77" t="s">
        <v>1295</v>
      </c>
      <c r="C862" s="78" t="s">
        <v>1296</v>
      </c>
      <c r="D862" s="11">
        <v>0</v>
      </c>
      <c r="E862" s="12" t="s">
        <v>1475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2">
        <v>0</v>
      </c>
      <c r="L862" s="18">
        <v>2016</v>
      </c>
      <c r="M862" s="12">
        <v>0</v>
      </c>
      <c r="N862" s="46" t="s">
        <v>1476</v>
      </c>
      <c r="O862" s="39" t="s">
        <v>37</v>
      </c>
      <c r="P862" s="21">
        <v>0.72</v>
      </c>
      <c r="Q862" s="21">
        <v>0.71</v>
      </c>
      <c r="R862" s="21" t="s">
        <v>37</v>
      </c>
      <c r="S862" s="21" t="s">
        <v>37</v>
      </c>
      <c r="T862" s="21" t="s">
        <v>37</v>
      </c>
      <c r="U862" s="21" t="s">
        <v>37</v>
      </c>
      <c r="V862" s="40" t="s">
        <v>37</v>
      </c>
      <c r="W862" s="40" t="s">
        <v>37</v>
      </c>
      <c r="X862" s="40" t="s">
        <v>37</v>
      </c>
      <c r="Y862" s="40" t="s">
        <v>37</v>
      </c>
    </row>
    <row r="863" spans="1:25" ht="45" x14ac:dyDescent="0.25">
      <c r="A863" s="76" t="s">
        <v>38</v>
      </c>
      <c r="B863" s="77" t="s">
        <v>1297</v>
      </c>
      <c r="C863" s="78" t="s">
        <v>1298</v>
      </c>
      <c r="D863" s="11">
        <v>0</v>
      </c>
      <c r="E863" s="12" t="s">
        <v>1475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2">
        <v>0</v>
      </c>
      <c r="L863" s="18">
        <v>2016</v>
      </c>
      <c r="M863" s="12">
        <v>0</v>
      </c>
      <c r="N863" s="46" t="s">
        <v>1476</v>
      </c>
      <c r="O863" s="39" t="s">
        <v>37</v>
      </c>
      <c r="P863" s="21">
        <v>0.42</v>
      </c>
      <c r="Q863" s="21">
        <v>0.42</v>
      </c>
      <c r="R863" s="21" t="s">
        <v>37</v>
      </c>
      <c r="S863" s="21" t="s">
        <v>37</v>
      </c>
      <c r="T863" s="21" t="s">
        <v>37</v>
      </c>
      <c r="U863" s="21" t="s">
        <v>37</v>
      </c>
      <c r="V863" s="40" t="s">
        <v>37</v>
      </c>
      <c r="W863" s="40" t="s">
        <v>37</v>
      </c>
      <c r="X863" s="40" t="s">
        <v>37</v>
      </c>
      <c r="Y863" s="40" t="s">
        <v>37</v>
      </c>
    </row>
    <row r="864" spans="1:25" ht="45" x14ac:dyDescent="0.25">
      <c r="A864" s="76" t="s">
        <v>38</v>
      </c>
      <c r="B864" s="77" t="s">
        <v>1299</v>
      </c>
      <c r="C864" s="78" t="s">
        <v>1300</v>
      </c>
      <c r="D864" s="11">
        <v>0</v>
      </c>
      <c r="E864" s="12" t="s">
        <v>1475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2">
        <v>0</v>
      </c>
      <c r="L864" s="18">
        <v>2016</v>
      </c>
      <c r="M864" s="12">
        <v>0</v>
      </c>
      <c r="N864" s="46" t="s">
        <v>1476</v>
      </c>
      <c r="O864" s="39" t="s">
        <v>37</v>
      </c>
      <c r="P864" s="21">
        <v>0.16</v>
      </c>
      <c r="Q864" s="21">
        <v>0.14000000000000001</v>
      </c>
      <c r="R864" s="21" t="s">
        <v>37</v>
      </c>
      <c r="S864" s="21" t="s">
        <v>37</v>
      </c>
      <c r="T864" s="21" t="s">
        <v>37</v>
      </c>
      <c r="U864" s="21" t="s">
        <v>37</v>
      </c>
      <c r="V864" s="40" t="s">
        <v>37</v>
      </c>
      <c r="W864" s="40" t="s">
        <v>37</v>
      </c>
      <c r="X864" s="40" t="s">
        <v>37</v>
      </c>
      <c r="Y864" s="40" t="s">
        <v>37</v>
      </c>
    </row>
    <row r="865" spans="1:25" ht="45" x14ac:dyDescent="0.25">
      <c r="A865" s="76" t="s">
        <v>38</v>
      </c>
      <c r="B865" s="77" t="s">
        <v>1301</v>
      </c>
      <c r="C865" s="78" t="s">
        <v>1302</v>
      </c>
      <c r="D865" s="11">
        <v>0</v>
      </c>
      <c r="E865" s="12" t="s">
        <v>1475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2">
        <v>0</v>
      </c>
      <c r="L865" s="18">
        <v>2016</v>
      </c>
      <c r="M865" s="12">
        <v>0</v>
      </c>
      <c r="N865" s="46" t="s">
        <v>1476</v>
      </c>
      <c r="O865" s="39" t="s">
        <v>37</v>
      </c>
      <c r="P865" s="21">
        <v>2.27</v>
      </c>
      <c r="Q865" s="21">
        <v>2.0499999999999998</v>
      </c>
      <c r="R865" s="21" t="s">
        <v>37</v>
      </c>
      <c r="S865" s="21" t="s">
        <v>37</v>
      </c>
      <c r="T865" s="21" t="s">
        <v>37</v>
      </c>
      <c r="U865" s="21" t="s">
        <v>37</v>
      </c>
      <c r="V865" s="40" t="s">
        <v>37</v>
      </c>
      <c r="W865" s="40" t="s">
        <v>37</v>
      </c>
      <c r="X865" s="40" t="s">
        <v>37</v>
      </c>
      <c r="Y865" s="40" t="s">
        <v>37</v>
      </c>
    </row>
    <row r="866" spans="1:25" ht="45" x14ac:dyDescent="0.25">
      <c r="A866" s="76" t="s">
        <v>38</v>
      </c>
      <c r="B866" s="77" t="s">
        <v>1303</v>
      </c>
      <c r="C866" s="78" t="s">
        <v>1304</v>
      </c>
      <c r="D866" s="11">
        <v>0</v>
      </c>
      <c r="E866" s="12" t="s">
        <v>1475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2">
        <v>0</v>
      </c>
      <c r="L866" s="18">
        <v>2016</v>
      </c>
      <c r="M866" s="12">
        <v>0</v>
      </c>
      <c r="N866" s="46" t="s">
        <v>1476</v>
      </c>
      <c r="O866" s="39" t="s">
        <v>37</v>
      </c>
      <c r="P866" s="21">
        <v>0.05</v>
      </c>
      <c r="Q866" s="21">
        <v>0.08</v>
      </c>
      <c r="R866" s="21" t="s">
        <v>37</v>
      </c>
      <c r="S866" s="21" t="s">
        <v>37</v>
      </c>
      <c r="T866" s="21" t="s">
        <v>37</v>
      </c>
      <c r="U866" s="21" t="s">
        <v>37</v>
      </c>
      <c r="V866" s="40" t="s">
        <v>37</v>
      </c>
      <c r="W866" s="40" t="s">
        <v>37</v>
      </c>
      <c r="X866" s="40" t="s">
        <v>37</v>
      </c>
      <c r="Y866" s="40" t="s">
        <v>37</v>
      </c>
    </row>
    <row r="867" spans="1:25" ht="45" x14ac:dyDescent="0.25">
      <c r="A867" s="76" t="s">
        <v>38</v>
      </c>
      <c r="B867" s="77" t="s">
        <v>1305</v>
      </c>
      <c r="C867" s="78" t="s">
        <v>1306</v>
      </c>
      <c r="D867" s="11">
        <v>0</v>
      </c>
      <c r="E867" s="12" t="s">
        <v>1475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2">
        <v>0</v>
      </c>
      <c r="L867" s="18">
        <v>2016</v>
      </c>
      <c r="M867" s="12">
        <v>0</v>
      </c>
      <c r="N867" s="46" t="s">
        <v>1476</v>
      </c>
      <c r="O867" s="39" t="s">
        <v>37</v>
      </c>
      <c r="P867" s="21">
        <v>0.4</v>
      </c>
      <c r="Q867" s="21">
        <v>0.36</v>
      </c>
      <c r="R867" s="21" t="s">
        <v>37</v>
      </c>
      <c r="S867" s="21" t="s">
        <v>37</v>
      </c>
      <c r="T867" s="21" t="s">
        <v>37</v>
      </c>
      <c r="U867" s="21" t="s">
        <v>37</v>
      </c>
      <c r="V867" s="40" t="s">
        <v>37</v>
      </c>
      <c r="W867" s="40" t="s">
        <v>37</v>
      </c>
      <c r="X867" s="40" t="s">
        <v>37</v>
      </c>
      <c r="Y867" s="40" t="s">
        <v>37</v>
      </c>
    </row>
    <row r="868" spans="1:25" ht="45" x14ac:dyDescent="0.25">
      <c r="A868" s="76" t="s">
        <v>38</v>
      </c>
      <c r="B868" s="77" t="s">
        <v>1307</v>
      </c>
      <c r="C868" s="78" t="s">
        <v>1308</v>
      </c>
      <c r="D868" s="11">
        <v>0</v>
      </c>
      <c r="E868" s="12" t="s">
        <v>1475</v>
      </c>
      <c r="F868" s="11">
        <v>0.1</v>
      </c>
      <c r="G868" s="11">
        <v>0</v>
      </c>
      <c r="H868" s="11">
        <v>0</v>
      </c>
      <c r="I868" s="11">
        <v>0</v>
      </c>
      <c r="J868" s="11">
        <v>0</v>
      </c>
      <c r="K868" s="12">
        <v>8.7700860000000005E-2</v>
      </c>
      <c r="L868" s="18">
        <v>2016</v>
      </c>
      <c r="M868" s="12">
        <v>8.7700860000000005E-2</v>
      </c>
      <c r="N868" s="46" t="s">
        <v>1476</v>
      </c>
      <c r="O868" s="39" t="s">
        <v>37</v>
      </c>
      <c r="P868" s="21">
        <v>1.88</v>
      </c>
      <c r="Q868" s="21">
        <v>1.78</v>
      </c>
      <c r="R868" s="21" t="s">
        <v>37</v>
      </c>
      <c r="S868" s="21" t="s">
        <v>37</v>
      </c>
      <c r="T868" s="21" t="s">
        <v>37</v>
      </c>
      <c r="U868" s="21" t="s">
        <v>37</v>
      </c>
      <c r="V868" s="40" t="s">
        <v>37</v>
      </c>
      <c r="W868" s="40" t="s">
        <v>37</v>
      </c>
      <c r="X868" s="40" t="s">
        <v>37</v>
      </c>
      <c r="Y868" s="40" t="s">
        <v>37</v>
      </c>
    </row>
    <row r="869" spans="1:25" ht="45" x14ac:dyDescent="0.25">
      <c r="A869" s="76" t="s">
        <v>38</v>
      </c>
      <c r="B869" s="77" t="s">
        <v>1309</v>
      </c>
      <c r="C869" s="78" t="s">
        <v>1310</v>
      </c>
      <c r="D869" s="11">
        <v>0</v>
      </c>
      <c r="E869" s="12" t="s">
        <v>1475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2">
        <v>0</v>
      </c>
      <c r="L869" s="18">
        <v>2016</v>
      </c>
      <c r="M869" s="12">
        <v>0</v>
      </c>
      <c r="N869" s="46" t="s">
        <v>1476</v>
      </c>
      <c r="O869" s="39" t="s">
        <v>37</v>
      </c>
      <c r="P869" s="21">
        <v>0.22</v>
      </c>
      <c r="Q869" s="21">
        <v>0.16</v>
      </c>
      <c r="R869" s="21" t="s">
        <v>37</v>
      </c>
      <c r="S869" s="21" t="s">
        <v>37</v>
      </c>
      <c r="T869" s="21" t="s">
        <v>37</v>
      </c>
      <c r="U869" s="21" t="s">
        <v>37</v>
      </c>
      <c r="V869" s="40" t="s">
        <v>37</v>
      </c>
      <c r="W869" s="40" t="s">
        <v>37</v>
      </c>
      <c r="X869" s="40" t="s">
        <v>37</v>
      </c>
      <c r="Y869" s="40" t="s">
        <v>37</v>
      </c>
    </row>
    <row r="870" spans="1:25" ht="45" x14ac:dyDescent="0.25">
      <c r="A870" s="76" t="s">
        <v>38</v>
      </c>
      <c r="B870" s="77" t="s">
        <v>1311</v>
      </c>
      <c r="C870" s="78" t="s">
        <v>1312</v>
      </c>
      <c r="D870" s="11">
        <v>0.14532829495999999</v>
      </c>
      <c r="E870" s="12" t="s">
        <v>1475</v>
      </c>
      <c r="F870" s="11">
        <v>7.705652519999999E-2</v>
      </c>
      <c r="G870" s="11">
        <v>0</v>
      </c>
      <c r="H870" s="11">
        <v>0</v>
      </c>
      <c r="I870" s="11">
        <v>0</v>
      </c>
      <c r="J870" s="11">
        <v>0</v>
      </c>
      <c r="K870" s="12">
        <v>6.5302140000000009E-2</v>
      </c>
      <c r="L870" s="18">
        <v>2016</v>
      </c>
      <c r="M870" s="12">
        <v>0.13060414000000004</v>
      </c>
      <c r="N870" s="46" t="s">
        <v>1476</v>
      </c>
      <c r="O870" s="39" t="s">
        <v>37</v>
      </c>
      <c r="P870" s="21">
        <v>0.12</v>
      </c>
      <c r="Q870" s="21">
        <v>0.12</v>
      </c>
      <c r="R870" s="21" t="s">
        <v>37</v>
      </c>
      <c r="S870" s="21" t="s">
        <v>37</v>
      </c>
      <c r="T870" s="21" t="s">
        <v>37</v>
      </c>
      <c r="U870" s="21" t="s">
        <v>37</v>
      </c>
      <c r="V870" s="40" t="s">
        <v>37</v>
      </c>
      <c r="W870" s="40" t="s">
        <v>37</v>
      </c>
      <c r="X870" s="40" t="s">
        <v>37</v>
      </c>
      <c r="Y870" s="40" t="s">
        <v>37</v>
      </c>
    </row>
    <row r="871" spans="1:25" ht="45" x14ac:dyDescent="0.25">
      <c r="A871" s="76" t="s">
        <v>38</v>
      </c>
      <c r="B871" s="77" t="s">
        <v>1313</v>
      </c>
      <c r="C871" s="78" t="s">
        <v>1314</v>
      </c>
      <c r="D871" s="11">
        <v>0.13310595879999998</v>
      </c>
      <c r="E871" s="12" t="s">
        <v>1475</v>
      </c>
      <c r="F871" s="11">
        <v>9.6604310799999996E-2</v>
      </c>
      <c r="G871" s="11">
        <v>0</v>
      </c>
      <c r="H871" s="11">
        <v>0</v>
      </c>
      <c r="I871" s="11">
        <v>0</v>
      </c>
      <c r="J871" s="11">
        <v>0</v>
      </c>
      <c r="K871" s="12">
        <v>8.1868060000000006E-2</v>
      </c>
      <c r="L871" s="18">
        <v>2016</v>
      </c>
      <c r="M871" s="12">
        <v>0.14167805999999999</v>
      </c>
      <c r="N871" s="46" t="s">
        <v>1476</v>
      </c>
      <c r="O871" s="39" t="s">
        <v>37</v>
      </c>
      <c r="P871" s="21">
        <v>0.22</v>
      </c>
      <c r="Q871" s="21">
        <v>0.22</v>
      </c>
      <c r="R871" s="21" t="s">
        <v>37</v>
      </c>
      <c r="S871" s="21" t="s">
        <v>37</v>
      </c>
      <c r="T871" s="21" t="s">
        <v>37</v>
      </c>
      <c r="U871" s="21" t="s">
        <v>37</v>
      </c>
      <c r="V871" s="40" t="s">
        <v>37</v>
      </c>
      <c r="W871" s="40" t="s">
        <v>37</v>
      </c>
      <c r="X871" s="40" t="s">
        <v>37</v>
      </c>
      <c r="Y871" s="40" t="s">
        <v>37</v>
      </c>
    </row>
    <row r="872" spans="1:25" ht="45" x14ac:dyDescent="0.25">
      <c r="A872" s="76" t="s">
        <v>38</v>
      </c>
      <c r="B872" s="77" t="s">
        <v>1315</v>
      </c>
      <c r="C872" s="78" t="s">
        <v>1316</v>
      </c>
      <c r="D872" s="11">
        <v>0.97347836351999995</v>
      </c>
      <c r="E872" s="12" t="s">
        <v>1475</v>
      </c>
      <c r="F872" s="11">
        <v>0.4948852782</v>
      </c>
      <c r="G872" s="11">
        <v>0</v>
      </c>
      <c r="H872" s="11">
        <v>0</v>
      </c>
      <c r="I872" s="11">
        <v>0</v>
      </c>
      <c r="J872" s="11">
        <v>0</v>
      </c>
      <c r="K872" s="12">
        <v>0.41939146000000005</v>
      </c>
      <c r="L872" s="18">
        <v>2016</v>
      </c>
      <c r="M872" s="12">
        <v>0.85681546000000008</v>
      </c>
      <c r="N872" s="46" t="s">
        <v>1476</v>
      </c>
      <c r="O872" s="39" t="s">
        <v>37</v>
      </c>
      <c r="P872" s="21" t="s">
        <v>37</v>
      </c>
      <c r="Q872" s="21" t="s">
        <v>37</v>
      </c>
      <c r="R872" s="21" t="s">
        <v>37</v>
      </c>
      <c r="S872" s="21" t="s">
        <v>37</v>
      </c>
      <c r="T872" s="21" t="s">
        <v>37</v>
      </c>
      <c r="U872" s="21" t="s">
        <v>37</v>
      </c>
      <c r="V872" s="40">
        <v>2</v>
      </c>
      <c r="W872" s="40">
        <v>1</v>
      </c>
      <c r="X872" s="40" t="s">
        <v>37</v>
      </c>
      <c r="Y872" s="40" t="s">
        <v>37</v>
      </c>
    </row>
    <row r="873" spans="1:25" ht="45" x14ac:dyDescent="0.25">
      <c r="A873" s="76" t="s">
        <v>38</v>
      </c>
      <c r="B873" s="77" t="s">
        <v>1317</v>
      </c>
      <c r="C873" s="78" t="s">
        <v>1318</v>
      </c>
      <c r="D873" s="11">
        <v>56.805025374159982</v>
      </c>
      <c r="E873" s="12" t="s">
        <v>1475</v>
      </c>
      <c r="F873" s="11">
        <v>29.540600000000001</v>
      </c>
      <c r="G873" s="11">
        <v>0</v>
      </c>
      <c r="H873" s="11">
        <v>0</v>
      </c>
      <c r="I873" s="11">
        <v>0</v>
      </c>
      <c r="J873" s="11">
        <v>0</v>
      </c>
      <c r="K873" s="12">
        <v>25.034391460000002</v>
      </c>
      <c r="L873" s="18">
        <v>2016</v>
      </c>
      <c r="M873" s="12">
        <v>50.559233460000002</v>
      </c>
      <c r="N873" s="46" t="s">
        <v>1476</v>
      </c>
      <c r="O873" s="39" t="s">
        <v>37</v>
      </c>
      <c r="P873" s="21">
        <v>9.3000000000000007</v>
      </c>
      <c r="Q873" s="21">
        <v>9.3000000000000007</v>
      </c>
      <c r="R873" s="21" t="s">
        <v>37</v>
      </c>
      <c r="S873" s="21" t="s">
        <v>37</v>
      </c>
      <c r="T873" s="21" t="s">
        <v>37</v>
      </c>
      <c r="U873" s="21" t="s">
        <v>37</v>
      </c>
      <c r="V873" s="40" t="s">
        <v>37</v>
      </c>
      <c r="W873" s="40" t="s">
        <v>37</v>
      </c>
      <c r="X873" s="40" t="s">
        <v>37</v>
      </c>
      <c r="Y873" s="40" t="s">
        <v>37</v>
      </c>
    </row>
    <row r="874" spans="1:25" ht="45" x14ac:dyDescent="0.25">
      <c r="A874" s="76" t="s">
        <v>38</v>
      </c>
      <c r="B874" s="77" t="s">
        <v>1319</v>
      </c>
      <c r="C874" s="78" t="s">
        <v>1320</v>
      </c>
      <c r="D874" s="11">
        <v>26.270723169599997</v>
      </c>
      <c r="E874" s="12" t="s">
        <v>1475</v>
      </c>
      <c r="F874" s="11">
        <v>15.132498814799998</v>
      </c>
      <c r="G874" s="11">
        <v>0</v>
      </c>
      <c r="H874" s="11">
        <v>0</v>
      </c>
      <c r="I874" s="11">
        <v>0</v>
      </c>
      <c r="J874" s="11">
        <v>0</v>
      </c>
      <c r="K874" s="12">
        <v>12.824149920000002</v>
      </c>
      <c r="L874" s="18">
        <v>2016</v>
      </c>
      <c r="M874" s="12">
        <v>24.62866992</v>
      </c>
      <c r="N874" s="46" t="s">
        <v>1476</v>
      </c>
      <c r="O874" s="39" t="s">
        <v>37</v>
      </c>
      <c r="P874" s="21" t="s">
        <v>37</v>
      </c>
      <c r="Q874" s="21" t="s">
        <v>37</v>
      </c>
      <c r="R874" s="21">
        <v>1.26</v>
      </c>
      <c r="S874" s="21" t="s">
        <v>37</v>
      </c>
      <c r="T874" s="21" t="s">
        <v>37</v>
      </c>
      <c r="U874" s="21" t="s">
        <v>37</v>
      </c>
      <c r="V874" s="40" t="s">
        <v>37</v>
      </c>
      <c r="W874" s="40" t="s">
        <v>37</v>
      </c>
      <c r="X874" s="40" t="s">
        <v>37</v>
      </c>
      <c r="Y874" s="40" t="s">
        <v>37</v>
      </c>
    </row>
    <row r="875" spans="1:25" ht="45" x14ac:dyDescent="0.25">
      <c r="A875" s="76" t="s">
        <v>38</v>
      </c>
      <c r="B875" s="77" t="s">
        <v>1321</v>
      </c>
      <c r="C875" s="78" t="s">
        <v>1322</v>
      </c>
      <c r="D875" s="11">
        <v>24.771840134799998</v>
      </c>
      <c r="E875" s="12" t="s">
        <v>1475</v>
      </c>
      <c r="F875" s="11">
        <v>15.41275059</v>
      </c>
      <c r="G875" s="11">
        <v>0</v>
      </c>
      <c r="H875" s="11">
        <v>0</v>
      </c>
      <c r="I875" s="11">
        <v>0</v>
      </c>
      <c r="J875" s="11">
        <v>0</v>
      </c>
      <c r="K875" s="12">
        <v>13.06163083</v>
      </c>
      <c r="L875" s="18">
        <v>2017</v>
      </c>
      <c r="M875" s="12">
        <v>24.192640830000002</v>
      </c>
      <c r="N875" s="46" t="s">
        <v>1476</v>
      </c>
      <c r="O875" s="39" t="s">
        <v>37</v>
      </c>
      <c r="P875" s="21" t="s">
        <v>37</v>
      </c>
      <c r="Q875" s="21" t="s">
        <v>37</v>
      </c>
      <c r="R875" s="21">
        <v>1.26</v>
      </c>
      <c r="S875" s="21" t="s">
        <v>37</v>
      </c>
      <c r="T875" s="21" t="s">
        <v>37</v>
      </c>
      <c r="U875" s="21" t="s">
        <v>37</v>
      </c>
      <c r="V875" s="40" t="s">
        <v>37</v>
      </c>
      <c r="W875" s="40" t="s">
        <v>37</v>
      </c>
      <c r="X875" s="40" t="s">
        <v>37</v>
      </c>
      <c r="Y875" s="40" t="s">
        <v>37</v>
      </c>
    </row>
    <row r="876" spans="1:25" ht="45" x14ac:dyDescent="0.25">
      <c r="A876" s="76" t="s">
        <v>38</v>
      </c>
      <c r="B876" s="77" t="s">
        <v>1323</v>
      </c>
      <c r="C876" s="78" t="s">
        <v>1324</v>
      </c>
      <c r="D876" s="11">
        <v>20.584873248839994</v>
      </c>
      <c r="E876" s="12" t="s">
        <v>1475</v>
      </c>
      <c r="F876" s="11">
        <v>10.072014565599998</v>
      </c>
      <c r="G876" s="11">
        <v>0</v>
      </c>
      <c r="H876" s="11">
        <v>0</v>
      </c>
      <c r="I876" s="11">
        <v>0</v>
      </c>
      <c r="J876" s="11">
        <v>0</v>
      </c>
      <c r="K876" s="12">
        <v>8.5356309100000018</v>
      </c>
      <c r="L876" s="18">
        <v>2017</v>
      </c>
      <c r="M876" s="12">
        <v>17.785263910000005</v>
      </c>
      <c r="N876" s="46" t="s">
        <v>1476</v>
      </c>
      <c r="O876" s="39" t="s">
        <v>37</v>
      </c>
      <c r="P876" s="21">
        <v>5.08</v>
      </c>
      <c r="Q876" s="21">
        <v>5.08</v>
      </c>
      <c r="R876" s="21" t="s">
        <v>37</v>
      </c>
      <c r="S876" s="21" t="s">
        <v>37</v>
      </c>
      <c r="T876" s="21" t="s">
        <v>37</v>
      </c>
      <c r="U876" s="21" t="s">
        <v>37</v>
      </c>
      <c r="V876" s="40" t="s">
        <v>37</v>
      </c>
      <c r="W876" s="40" t="s">
        <v>37</v>
      </c>
      <c r="X876" s="40" t="s">
        <v>37</v>
      </c>
      <c r="Y876" s="40" t="s">
        <v>37</v>
      </c>
    </row>
    <row r="877" spans="1:25" ht="45" x14ac:dyDescent="0.25">
      <c r="A877" s="76" t="s">
        <v>38</v>
      </c>
      <c r="B877" s="77" t="s">
        <v>1325</v>
      </c>
      <c r="C877" s="78" t="s">
        <v>1326</v>
      </c>
      <c r="D877" s="11">
        <v>56.288019664399989</v>
      </c>
      <c r="E877" s="12" t="s">
        <v>1475</v>
      </c>
      <c r="F877" s="11">
        <v>27.364999999999998</v>
      </c>
      <c r="G877" s="11">
        <v>0</v>
      </c>
      <c r="H877" s="11">
        <v>0</v>
      </c>
      <c r="I877" s="11">
        <v>0</v>
      </c>
      <c r="J877" s="11">
        <v>0</v>
      </c>
      <c r="K877" s="12">
        <v>23.190717380000002</v>
      </c>
      <c r="L877" s="18">
        <v>2017</v>
      </c>
      <c r="M877" s="12">
        <v>48.483247380000002</v>
      </c>
      <c r="N877" s="46" t="s">
        <v>1476</v>
      </c>
      <c r="O877" s="39" t="s">
        <v>37</v>
      </c>
      <c r="P877" s="21">
        <v>8.3000000000000007</v>
      </c>
      <c r="Q877" s="21">
        <v>8.3000000000000007</v>
      </c>
      <c r="R877" s="21" t="s">
        <v>37</v>
      </c>
      <c r="S877" s="21" t="s">
        <v>37</v>
      </c>
      <c r="T877" s="21" t="s">
        <v>37</v>
      </c>
      <c r="U877" s="21" t="s">
        <v>37</v>
      </c>
      <c r="V877" s="40" t="s">
        <v>37</v>
      </c>
      <c r="W877" s="40" t="s">
        <v>37</v>
      </c>
      <c r="X877" s="40" t="s">
        <v>37</v>
      </c>
      <c r="Y877" s="40" t="s">
        <v>37</v>
      </c>
    </row>
    <row r="878" spans="1:25" ht="45" x14ac:dyDescent="0.25">
      <c r="A878" s="76" t="s">
        <v>38</v>
      </c>
      <c r="B878" s="77" t="s">
        <v>1327</v>
      </c>
      <c r="C878" s="78" t="s">
        <v>1328</v>
      </c>
      <c r="D878" s="11">
        <v>10.558002040079996</v>
      </c>
      <c r="E878" s="12" t="s">
        <v>1475</v>
      </c>
      <c r="F878" s="11">
        <v>6.3001655091999993</v>
      </c>
      <c r="G878" s="11">
        <v>0</v>
      </c>
      <c r="H878" s="11">
        <v>0</v>
      </c>
      <c r="I878" s="11">
        <v>0</v>
      </c>
      <c r="J878" s="11">
        <v>0</v>
      </c>
      <c r="K878" s="12">
        <v>5.3391108599999999</v>
      </c>
      <c r="L878" s="18">
        <v>2017</v>
      </c>
      <c r="M878" s="12">
        <v>10.083256860000002</v>
      </c>
      <c r="N878" s="46" t="s">
        <v>1476</v>
      </c>
      <c r="O878" s="39" t="s">
        <v>37</v>
      </c>
      <c r="P878" s="21">
        <v>1.01</v>
      </c>
      <c r="Q878" s="21">
        <v>1.01</v>
      </c>
      <c r="R878" s="21" t="s">
        <v>37</v>
      </c>
      <c r="S878" s="21" t="s">
        <v>37</v>
      </c>
      <c r="T878" s="21" t="s">
        <v>37</v>
      </c>
      <c r="U878" s="21" t="s">
        <v>37</v>
      </c>
      <c r="V878" s="40" t="s">
        <v>37</v>
      </c>
      <c r="W878" s="40" t="s">
        <v>37</v>
      </c>
      <c r="X878" s="40" t="s">
        <v>37</v>
      </c>
      <c r="Y878" s="40" t="s">
        <v>37</v>
      </c>
    </row>
    <row r="879" spans="1:25" ht="45" x14ac:dyDescent="0.25">
      <c r="A879" s="76" t="s">
        <v>38</v>
      </c>
      <c r="B879" s="77" t="s">
        <v>1329</v>
      </c>
      <c r="C879" s="78" t="s">
        <v>1330</v>
      </c>
      <c r="D879" s="11">
        <v>2.8827087535999998</v>
      </c>
      <c r="E879" s="12" t="s">
        <v>1475</v>
      </c>
      <c r="F879" s="11">
        <v>1.6074340198000001</v>
      </c>
      <c r="G879" s="11">
        <v>0</v>
      </c>
      <c r="H879" s="11">
        <v>0</v>
      </c>
      <c r="I879" s="11">
        <v>0</v>
      </c>
      <c r="J879" s="11">
        <v>0</v>
      </c>
      <c r="K879" s="12">
        <v>1.3622643300000001</v>
      </c>
      <c r="L879" s="18">
        <v>2017</v>
      </c>
      <c r="M879" s="12">
        <v>2.6575843300000002</v>
      </c>
      <c r="N879" s="46" t="s">
        <v>1476</v>
      </c>
      <c r="O879" s="39" t="s">
        <v>37</v>
      </c>
      <c r="P879" s="21">
        <v>0.56999999999999995</v>
      </c>
      <c r="Q879" s="21">
        <v>0.56999999999999995</v>
      </c>
      <c r="R879" s="21" t="s">
        <v>37</v>
      </c>
      <c r="S879" s="21" t="s">
        <v>37</v>
      </c>
      <c r="T879" s="21" t="s">
        <v>37</v>
      </c>
      <c r="U879" s="21" t="s">
        <v>37</v>
      </c>
      <c r="V879" s="40" t="s">
        <v>37</v>
      </c>
      <c r="W879" s="40" t="s">
        <v>37</v>
      </c>
      <c r="X879" s="40" t="s">
        <v>37</v>
      </c>
      <c r="Y879" s="40" t="s">
        <v>37</v>
      </c>
    </row>
    <row r="880" spans="1:25" ht="45" x14ac:dyDescent="0.25">
      <c r="A880" s="76" t="s">
        <v>38</v>
      </c>
      <c r="B880" s="77" t="s">
        <v>1331</v>
      </c>
      <c r="C880" s="78" t="s">
        <v>1332</v>
      </c>
      <c r="D880" s="11">
        <v>13.832208333359997</v>
      </c>
      <c r="E880" s="12" t="s">
        <v>1475</v>
      </c>
      <c r="F880" s="11">
        <v>7.5549373385999994</v>
      </c>
      <c r="G880" s="11">
        <v>0</v>
      </c>
      <c r="H880" s="11">
        <v>0</v>
      </c>
      <c r="I880" s="11">
        <v>0</v>
      </c>
      <c r="J880" s="11">
        <v>0</v>
      </c>
      <c r="K880" s="12">
        <v>6.4024892700000002</v>
      </c>
      <c r="L880" s="18">
        <v>2017</v>
      </c>
      <c r="M880" s="12">
        <v>12.61787127</v>
      </c>
      <c r="N880" s="46" t="s">
        <v>1476</v>
      </c>
      <c r="O880" s="39" t="s">
        <v>37</v>
      </c>
      <c r="P880" s="21">
        <v>0.98</v>
      </c>
      <c r="Q880" s="21">
        <v>0.98</v>
      </c>
      <c r="R880" s="21" t="s">
        <v>37</v>
      </c>
      <c r="S880" s="21" t="s">
        <v>37</v>
      </c>
      <c r="T880" s="21" t="s">
        <v>37</v>
      </c>
      <c r="U880" s="21" t="s">
        <v>37</v>
      </c>
      <c r="V880" s="40" t="s">
        <v>37</v>
      </c>
      <c r="W880" s="40" t="s">
        <v>37</v>
      </c>
      <c r="X880" s="40" t="s">
        <v>37</v>
      </c>
      <c r="Y880" s="40" t="s">
        <v>37</v>
      </c>
    </row>
    <row r="881" spans="1:25" ht="60" x14ac:dyDescent="0.25">
      <c r="A881" s="76" t="s">
        <v>38</v>
      </c>
      <c r="B881" s="77" t="s">
        <v>1333</v>
      </c>
      <c r="C881" s="78" t="s">
        <v>1334</v>
      </c>
      <c r="D881" s="11">
        <v>3.9400454289999995</v>
      </c>
      <c r="E881" s="12" t="s">
        <v>1475</v>
      </c>
      <c r="F881" s="11">
        <v>2.0207902396000001</v>
      </c>
      <c r="G881" s="11">
        <v>0</v>
      </c>
      <c r="H881" s="11">
        <v>0</v>
      </c>
      <c r="I881" s="11">
        <v>0</v>
      </c>
      <c r="J881" s="11">
        <v>0</v>
      </c>
      <c r="K881" s="12">
        <v>1.7125198800000001</v>
      </c>
      <c r="L881" s="18">
        <v>2017</v>
      </c>
      <c r="M881" s="12">
        <v>3.4829448800000002</v>
      </c>
      <c r="N881" s="46" t="s">
        <v>1476</v>
      </c>
      <c r="O881" s="39" t="s">
        <v>37</v>
      </c>
      <c r="P881" s="21">
        <v>0.27</v>
      </c>
      <c r="Q881" s="21">
        <v>0.27</v>
      </c>
      <c r="R881" s="21">
        <v>0.4</v>
      </c>
      <c r="S881" s="21">
        <v>0.4</v>
      </c>
      <c r="T881" s="21" t="s">
        <v>37</v>
      </c>
      <c r="U881" s="21" t="s">
        <v>37</v>
      </c>
      <c r="V881" s="40" t="s">
        <v>37</v>
      </c>
      <c r="W881" s="40" t="s">
        <v>37</v>
      </c>
      <c r="X881" s="40" t="s">
        <v>37</v>
      </c>
      <c r="Y881" s="40" t="s">
        <v>37</v>
      </c>
    </row>
    <row r="882" spans="1:25" ht="60" x14ac:dyDescent="0.25">
      <c r="A882" s="76" t="s">
        <v>38</v>
      </c>
      <c r="B882" s="77" t="s">
        <v>1335</v>
      </c>
      <c r="C882" s="78" t="s">
        <v>1336</v>
      </c>
      <c r="D882" s="11">
        <v>4.2256301499999989</v>
      </c>
      <c r="E882" s="12" t="s">
        <v>1475</v>
      </c>
      <c r="F882" s="11">
        <v>2.247725924</v>
      </c>
      <c r="G882" s="11">
        <v>0</v>
      </c>
      <c r="H882" s="11">
        <v>0</v>
      </c>
      <c r="I882" s="11">
        <v>0</v>
      </c>
      <c r="J882" s="11">
        <v>0</v>
      </c>
      <c r="K882" s="12">
        <v>1.90481414</v>
      </c>
      <c r="L882" s="18">
        <v>2017</v>
      </c>
      <c r="M882" s="12">
        <v>3.8035641399999998</v>
      </c>
      <c r="N882" s="46" t="s">
        <v>1476</v>
      </c>
      <c r="O882" s="39" t="s">
        <v>37</v>
      </c>
      <c r="P882" s="21">
        <v>0.2</v>
      </c>
      <c r="Q882" s="21">
        <v>0.2</v>
      </c>
      <c r="R882" s="21">
        <v>0.25</v>
      </c>
      <c r="S882" s="21">
        <v>0.25</v>
      </c>
      <c r="T882" s="21" t="s">
        <v>37</v>
      </c>
      <c r="U882" s="21" t="s">
        <v>37</v>
      </c>
      <c r="V882" s="40" t="s">
        <v>37</v>
      </c>
      <c r="W882" s="40" t="s">
        <v>37</v>
      </c>
      <c r="X882" s="40" t="s">
        <v>37</v>
      </c>
      <c r="Y882" s="40" t="s">
        <v>37</v>
      </c>
    </row>
    <row r="883" spans="1:25" ht="60" x14ac:dyDescent="0.25">
      <c r="A883" s="76" t="s">
        <v>38</v>
      </c>
      <c r="B883" s="77" t="s">
        <v>1337</v>
      </c>
      <c r="C883" s="78" t="s">
        <v>1338</v>
      </c>
      <c r="D883" s="11">
        <v>6.384701826799998</v>
      </c>
      <c r="E883" s="12" t="s">
        <v>1475</v>
      </c>
      <c r="F883" s="11">
        <v>3.9303577627999999</v>
      </c>
      <c r="G883" s="11">
        <v>0</v>
      </c>
      <c r="H883" s="11">
        <v>0</v>
      </c>
      <c r="I883" s="11">
        <v>0</v>
      </c>
      <c r="J883" s="11">
        <v>0</v>
      </c>
      <c r="K883" s="12">
        <v>3.3308403500000003</v>
      </c>
      <c r="L883" s="18">
        <v>2017</v>
      </c>
      <c r="M883" s="12">
        <v>6.1997503500000004</v>
      </c>
      <c r="N883" s="46" t="s">
        <v>1476</v>
      </c>
      <c r="O883" s="39" t="s">
        <v>37</v>
      </c>
      <c r="P883" s="21">
        <v>0.55000000000000004</v>
      </c>
      <c r="Q883" s="21">
        <v>0.55000000000000004</v>
      </c>
      <c r="R883" s="21">
        <v>0.25</v>
      </c>
      <c r="S883" s="21">
        <v>0.25</v>
      </c>
      <c r="T883" s="21" t="s">
        <v>37</v>
      </c>
      <c r="U883" s="21" t="s">
        <v>37</v>
      </c>
      <c r="V883" s="40" t="s">
        <v>37</v>
      </c>
      <c r="W883" s="40" t="s">
        <v>37</v>
      </c>
      <c r="X883" s="40" t="s">
        <v>37</v>
      </c>
      <c r="Y883" s="40" t="s">
        <v>37</v>
      </c>
    </row>
    <row r="884" spans="1:25" ht="60" x14ac:dyDescent="0.25">
      <c r="A884" s="76" t="s">
        <v>38</v>
      </c>
      <c r="B884" s="77" t="s">
        <v>1339</v>
      </c>
      <c r="C884" s="78" t="s">
        <v>1340</v>
      </c>
      <c r="D884" s="11">
        <v>7.2331326945999983</v>
      </c>
      <c r="E884" s="12" t="s">
        <v>1475</v>
      </c>
      <c r="F884" s="11">
        <v>4.2949647461999998</v>
      </c>
      <c r="G884" s="11">
        <v>0</v>
      </c>
      <c r="H884" s="11">
        <v>0</v>
      </c>
      <c r="I884" s="11">
        <v>0</v>
      </c>
      <c r="J884" s="11">
        <v>0</v>
      </c>
      <c r="K884" s="12">
        <v>3.6398146300000005</v>
      </c>
      <c r="L884" s="18">
        <v>2017</v>
      </c>
      <c r="M884" s="12">
        <v>6.8899596299999999</v>
      </c>
      <c r="N884" s="46" t="s">
        <v>1476</v>
      </c>
      <c r="O884" s="39" t="s">
        <v>37</v>
      </c>
      <c r="P884" s="21">
        <v>1.83</v>
      </c>
      <c r="Q884" s="21">
        <v>1.83</v>
      </c>
      <c r="R884" s="21">
        <v>0.25</v>
      </c>
      <c r="S884" s="21">
        <v>0.25</v>
      </c>
      <c r="T884" s="21" t="s">
        <v>37</v>
      </c>
      <c r="U884" s="21" t="s">
        <v>37</v>
      </c>
      <c r="V884" s="40" t="s">
        <v>37</v>
      </c>
      <c r="W884" s="40" t="s">
        <v>37</v>
      </c>
      <c r="X884" s="40" t="s">
        <v>37</v>
      </c>
      <c r="Y884" s="40" t="s">
        <v>37</v>
      </c>
    </row>
    <row r="885" spans="1:25" ht="45" x14ac:dyDescent="0.25">
      <c r="A885" s="76" t="s">
        <v>38</v>
      </c>
      <c r="B885" s="77" t="s">
        <v>1341</v>
      </c>
      <c r="C885" s="78" t="s">
        <v>1342</v>
      </c>
      <c r="D885" s="11">
        <v>1.1384220392</v>
      </c>
      <c r="E885" s="12" t="s">
        <v>1475</v>
      </c>
      <c r="F885" s="11">
        <v>0.56167585819999999</v>
      </c>
      <c r="G885" s="11">
        <v>0</v>
      </c>
      <c r="H885" s="11">
        <v>0</v>
      </c>
      <c r="I885" s="11">
        <v>0</v>
      </c>
      <c r="J885" s="11">
        <v>0</v>
      </c>
      <c r="K885" s="12">
        <v>0.47599648999999999</v>
      </c>
      <c r="L885" s="18">
        <v>2017</v>
      </c>
      <c r="M885" s="12">
        <v>0.98753648999999999</v>
      </c>
      <c r="N885" s="46" t="s">
        <v>1476</v>
      </c>
      <c r="O885" s="39" t="s">
        <v>37</v>
      </c>
      <c r="P885" s="21" t="s">
        <v>37</v>
      </c>
      <c r="Q885" s="21" t="s">
        <v>37</v>
      </c>
      <c r="R885" s="21">
        <v>0.15</v>
      </c>
      <c r="S885" s="21">
        <v>0.15</v>
      </c>
      <c r="T885" s="21" t="s">
        <v>37</v>
      </c>
      <c r="U885" s="21" t="s">
        <v>37</v>
      </c>
      <c r="V885" s="40" t="s">
        <v>37</v>
      </c>
      <c r="W885" s="40" t="s">
        <v>37</v>
      </c>
      <c r="X885" s="40" t="s">
        <v>37</v>
      </c>
      <c r="Y885" s="40" t="s">
        <v>37</v>
      </c>
    </row>
    <row r="886" spans="1:25" ht="45" x14ac:dyDescent="0.25">
      <c r="A886" s="76" t="s">
        <v>38</v>
      </c>
      <c r="B886" s="77" t="s">
        <v>1343</v>
      </c>
      <c r="C886" s="78" t="s">
        <v>392</v>
      </c>
      <c r="D886" s="11">
        <v>9.95234656E-2</v>
      </c>
      <c r="E886" s="12" t="s">
        <v>1475</v>
      </c>
      <c r="F886" s="11">
        <v>5.27637236E-2</v>
      </c>
      <c r="G886" s="11">
        <v>0</v>
      </c>
      <c r="H886" s="11">
        <v>0</v>
      </c>
      <c r="I886" s="11">
        <v>0</v>
      </c>
      <c r="J886" s="11">
        <v>0</v>
      </c>
      <c r="K886" s="12">
        <v>4.4715020000000001E-2</v>
      </c>
      <c r="L886" s="18">
        <v>2017</v>
      </c>
      <c r="M886" s="12">
        <v>8.9435020000000004E-2</v>
      </c>
      <c r="N886" s="46" t="s">
        <v>1476</v>
      </c>
      <c r="O886" s="39" t="s">
        <v>37</v>
      </c>
      <c r="P886" s="21" t="s">
        <v>37</v>
      </c>
      <c r="Q886" s="21">
        <v>7.0000000000000007E-2</v>
      </c>
      <c r="R886" s="21" t="s">
        <v>37</v>
      </c>
      <c r="S886" s="21" t="s">
        <v>37</v>
      </c>
      <c r="T886" s="21" t="s">
        <v>37</v>
      </c>
      <c r="U886" s="21" t="s">
        <v>37</v>
      </c>
      <c r="V886" s="40" t="s">
        <v>37</v>
      </c>
      <c r="W886" s="40" t="s">
        <v>37</v>
      </c>
      <c r="X886" s="40" t="s">
        <v>37</v>
      </c>
      <c r="Y886" s="40" t="s">
        <v>37</v>
      </c>
    </row>
    <row r="887" spans="1:25" ht="45" x14ac:dyDescent="0.25">
      <c r="A887" s="76" t="s">
        <v>38</v>
      </c>
      <c r="B887" s="77" t="s">
        <v>1344</v>
      </c>
      <c r="C887" s="78" t="s">
        <v>1345</v>
      </c>
      <c r="D887" s="11">
        <v>0.13082261631999997</v>
      </c>
      <c r="E887" s="12" t="s">
        <v>1475</v>
      </c>
      <c r="F887" s="11">
        <v>6.9366040399999995E-2</v>
      </c>
      <c r="G887" s="11">
        <v>0</v>
      </c>
      <c r="H887" s="11">
        <v>0</v>
      </c>
      <c r="I887" s="11">
        <v>0</v>
      </c>
      <c r="J887" s="11">
        <v>0</v>
      </c>
      <c r="K887" s="12">
        <v>5.8784780000000002E-2</v>
      </c>
      <c r="L887" s="18">
        <v>2017</v>
      </c>
      <c r="M887" s="12">
        <v>0.11756878000000001</v>
      </c>
      <c r="N887" s="46" t="s">
        <v>1476</v>
      </c>
      <c r="O887" s="39" t="s">
        <v>37</v>
      </c>
      <c r="P887" s="21" t="s">
        <v>37</v>
      </c>
      <c r="Q887" s="21">
        <v>0.12</v>
      </c>
      <c r="R887" s="21" t="s">
        <v>37</v>
      </c>
      <c r="S887" s="21" t="s">
        <v>37</v>
      </c>
      <c r="T887" s="21" t="s">
        <v>37</v>
      </c>
      <c r="U887" s="21" t="s">
        <v>37</v>
      </c>
      <c r="V887" s="40" t="s">
        <v>37</v>
      </c>
      <c r="W887" s="40" t="s">
        <v>37</v>
      </c>
      <c r="X887" s="40" t="s">
        <v>37</v>
      </c>
      <c r="Y887" s="40" t="s">
        <v>37</v>
      </c>
    </row>
    <row r="888" spans="1:25" ht="45" x14ac:dyDescent="0.25">
      <c r="A888" s="76" t="s">
        <v>38</v>
      </c>
      <c r="B888" s="77" t="s">
        <v>1346</v>
      </c>
      <c r="C888" s="78" t="s">
        <v>1347</v>
      </c>
      <c r="D888" s="11">
        <v>0</v>
      </c>
      <c r="E888" s="12" t="s">
        <v>1475</v>
      </c>
      <c r="F888" s="11">
        <v>5.4007891999999988E-2</v>
      </c>
      <c r="G888" s="11">
        <v>0</v>
      </c>
      <c r="H888" s="11">
        <v>0</v>
      </c>
      <c r="I888" s="11">
        <v>0</v>
      </c>
      <c r="J888" s="11">
        <v>0</v>
      </c>
      <c r="K888" s="12">
        <v>4.5769400000000002E-2</v>
      </c>
      <c r="L888" s="18">
        <v>2017</v>
      </c>
      <c r="M888" s="12">
        <v>4.5769400000000002E-2</v>
      </c>
      <c r="N888" s="46" t="s">
        <v>1476</v>
      </c>
      <c r="O888" s="39" t="s">
        <v>37</v>
      </c>
      <c r="P888" s="21" t="s">
        <v>37</v>
      </c>
      <c r="Q888" s="21">
        <v>0.05</v>
      </c>
      <c r="R888" s="21" t="s">
        <v>37</v>
      </c>
      <c r="S888" s="21" t="s">
        <v>37</v>
      </c>
      <c r="T888" s="21" t="s">
        <v>37</v>
      </c>
      <c r="U888" s="21" t="s">
        <v>37</v>
      </c>
      <c r="V888" s="40" t="s">
        <v>37</v>
      </c>
      <c r="W888" s="40" t="s">
        <v>37</v>
      </c>
      <c r="X888" s="40" t="s">
        <v>37</v>
      </c>
      <c r="Y888" s="40" t="s">
        <v>37</v>
      </c>
    </row>
    <row r="889" spans="1:25" ht="45" x14ac:dyDescent="0.25">
      <c r="A889" s="79" t="s">
        <v>38</v>
      </c>
      <c r="B889" s="80" t="s">
        <v>1867</v>
      </c>
      <c r="C889" s="81" t="s">
        <v>1868</v>
      </c>
      <c r="D889" s="11">
        <v>0</v>
      </c>
      <c r="E889" s="12" t="s">
        <v>1475</v>
      </c>
      <c r="F889" s="11">
        <v>0.25169999999999998</v>
      </c>
      <c r="G889" s="11">
        <v>0</v>
      </c>
      <c r="H889" s="11">
        <v>0</v>
      </c>
      <c r="I889" s="11">
        <v>0</v>
      </c>
      <c r="J889" s="11">
        <v>0</v>
      </c>
      <c r="K889" s="12">
        <v>0.21329322000000001</v>
      </c>
      <c r="L889" s="18">
        <v>2017</v>
      </c>
      <c r="M889" s="12">
        <v>0.21329322000000001</v>
      </c>
      <c r="N889" s="46" t="s">
        <v>1476</v>
      </c>
      <c r="O889" s="39" t="s">
        <v>37</v>
      </c>
      <c r="P889" s="21" t="s">
        <v>37</v>
      </c>
      <c r="Q889" s="21" t="s">
        <v>37</v>
      </c>
      <c r="R889" s="21" t="s">
        <v>37</v>
      </c>
      <c r="S889" s="21" t="s">
        <v>37</v>
      </c>
      <c r="T889" s="21" t="s">
        <v>37</v>
      </c>
      <c r="U889" s="21" t="s">
        <v>37</v>
      </c>
      <c r="V889" s="21" t="s">
        <v>37</v>
      </c>
      <c r="W889" s="21" t="s">
        <v>37</v>
      </c>
      <c r="X889" s="21" t="s">
        <v>37</v>
      </c>
      <c r="Y889" s="21" t="s">
        <v>37</v>
      </c>
    </row>
    <row r="890" spans="1:25" ht="45" x14ac:dyDescent="0.25">
      <c r="A890" s="79" t="s">
        <v>38</v>
      </c>
      <c r="B890" s="80" t="s">
        <v>1869</v>
      </c>
      <c r="C890" s="81" t="s">
        <v>1870</v>
      </c>
      <c r="D890" s="11">
        <v>0</v>
      </c>
      <c r="E890" s="12" t="s">
        <v>1475</v>
      </c>
      <c r="F890" s="11">
        <v>0.29039999999999999</v>
      </c>
      <c r="G890" s="11">
        <v>0</v>
      </c>
      <c r="H890" s="11">
        <v>0</v>
      </c>
      <c r="I890" s="11">
        <v>0</v>
      </c>
      <c r="J890" s="11">
        <v>0</v>
      </c>
      <c r="K890" s="12">
        <v>0.24612916999999998</v>
      </c>
      <c r="L890" s="18">
        <v>2017</v>
      </c>
      <c r="M890" s="12">
        <v>0.24612916999999998</v>
      </c>
      <c r="N890" s="46" t="s">
        <v>1476</v>
      </c>
      <c r="O890" s="39" t="s">
        <v>37</v>
      </c>
      <c r="P890" s="21" t="s">
        <v>37</v>
      </c>
      <c r="Q890" s="21" t="s">
        <v>37</v>
      </c>
      <c r="R890" s="21" t="s">
        <v>37</v>
      </c>
      <c r="S890" s="21" t="s">
        <v>37</v>
      </c>
      <c r="T890" s="21" t="s">
        <v>37</v>
      </c>
      <c r="U890" s="21" t="s">
        <v>37</v>
      </c>
      <c r="V890" s="21" t="s">
        <v>37</v>
      </c>
      <c r="W890" s="21" t="s">
        <v>37</v>
      </c>
      <c r="X890" s="21" t="s">
        <v>37</v>
      </c>
      <c r="Y890" s="21" t="s">
        <v>37</v>
      </c>
    </row>
    <row r="891" spans="1:25" ht="45" x14ac:dyDescent="0.25">
      <c r="A891" s="79" t="s">
        <v>38</v>
      </c>
      <c r="B891" s="80" t="s">
        <v>1871</v>
      </c>
      <c r="C891" s="81" t="s">
        <v>1872</v>
      </c>
      <c r="D891" s="11">
        <v>0</v>
      </c>
      <c r="E891" s="12" t="s">
        <v>1475</v>
      </c>
      <c r="F891" s="11">
        <v>0.66490000000000005</v>
      </c>
      <c r="G891" s="11">
        <v>0</v>
      </c>
      <c r="H891" s="11">
        <v>0</v>
      </c>
      <c r="I891" s="11">
        <v>0</v>
      </c>
      <c r="J891" s="11">
        <v>0</v>
      </c>
      <c r="K891" s="12">
        <v>0.56349099999999996</v>
      </c>
      <c r="L891" s="18">
        <v>2018</v>
      </c>
      <c r="M891" s="12">
        <v>0.56349099999999996</v>
      </c>
      <c r="N891" s="46" t="s">
        <v>1476</v>
      </c>
      <c r="O891" s="39" t="s">
        <v>37</v>
      </c>
      <c r="P891" s="21" t="s">
        <v>37</v>
      </c>
      <c r="Q891" s="21" t="s">
        <v>37</v>
      </c>
      <c r="R891" s="21" t="s">
        <v>37</v>
      </c>
      <c r="S891" s="21" t="s">
        <v>37</v>
      </c>
      <c r="T891" s="21" t="s">
        <v>37</v>
      </c>
      <c r="U891" s="21" t="s">
        <v>37</v>
      </c>
      <c r="V891" s="21" t="s">
        <v>37</v>
      </c>
      <c r="W891" s="21" t="s">
        <v>37</v>
      </c>
      <c r="X891" s="21" t="s">
        <v>37</v>
      </c>
      <c r="Y891" s="21" t="s">
        <v>37</v>
      </c>
    </row>
    <row r="892" spans="1:25" ht="60" x14ac:dyDescent="0.25">
      <c r="A892" s="79" t="s">
        <v>38</v>
      </c>
      <c r="B892" s="80" t="s">
        <v>1873</v>
      </c>
      <c r="C892" s="81" t="s">
        <v>1348</v>
      </c>
      <c r="D892" s="11">
        <v>18.085042599999998</v>
      </c>
      <c r="E892" s="12" t="s">
        <v>1475</v>
      </c>
      <c r="F892" s="11">
        <v>6.5713604453999999</v>
      </c>
      <c r="G892" s="11">
        <v>0</v>
      </c>
      <c r="H892" s="11">
        <v>0</v>
      </c>
      <c r="I892" s="11">
        <v>0</v>
      </c>
      <c r="J892" s="11">
        <v>0</v>
      </c>
      <c r="K892" s="12">
        <v>5.5689495300000003</v>
      </c>
      <c r="L892" s="18">
        <v>2018</v>
      </c>
      <c r="M892" s="12">
        <v>13.69530546220339</v>
      </c>
      <c r="N892" s="46" t="s">
        <v>1476</v>
      </c>
      <c r="O892" s="39" t="s">
        <v>37</v>
      </c>
      <c r="P892" s="21" t="s">
        <v>37</v>
      </c>
      <c r="Q892" s="21" t="s">
        <v>37</v>
      </c>
      <c r="R892" s="34">
        <v>1.26</v>
      </c>
      <c r="S892" s="21" t="s">
        <v>37</v>
      </c>
      <c r="T892" s="21" t="s">
        <v>37</v>
      </c>
      <c r="U892" s="21" t="s">
        <v>37</v>
      </c>
      <c r="V892" s="21" t="s">
        <v>37</v>
      </c>
      <c r="W892" s="35">
        <v>14</v>
      </c>
      <c r="X892" s="21" t="s">
        <v>37</v>
      </c>
      <c r="Y892" s="21" t="s">
        <v>37</v>
      </c>
    </row>
    <row r="893" spans="1:25" ht="45" x14ac:dyDescent="0.25">
      <c r="A893" s="79" t="s">
        <v>38</v>
      </c>
      <c r="B893" s="80" t="s">
        <v>1874</v>
      </c>
      <c r="C893" s="81" t="s">
        <v>1223</v>
      </c>
      <c r="D893" s="11">
        <v>55.636999999999993</v>
      </c>
      <c r="E893" s="12" t="s">
        <v>1475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2">
        <v>0</v>
      </c>
      <c r="L893" s="18">
        <v>2018</v>
      </c>
      <c r="M893" s="12">
        <v>25</v>
      </c>
      <c r="N893" s="46" t="s">
        <v>1476</v>
      </c>
      <c r="O893" s="39" t="s">
        <v>37</v>
      </c>
      <c r="P893" s="21" t="s">
        <v>37</v>
      </c>
      <c r="Q893" s="21" t="s">
        <v>37</v>
      </c>
      <c r="R893" s="21" t="s">
        <v>37</v>
      </c>
      <c r="S893" s="21" t="s">
        <v>37</v>
      </c>
      <c r="T893" s="21" t="s">
        <v>37</v>
      </c>
      <c r="U893" s="21" t="s">
        <v>37</v>
      </c>
      <c r="V893" s="21" t="s">
        <v>37</v>
      </c>
      <c r="W893" s="21" t="s">
        <v>37</v>
      </c>
      <c r="X893" s="21" t="s">
        <v>37</v>
      </c>
      <c r="Y893" s="21" t="s">
        <v>37</v>
      </c>
    </row>
    <row r="894" spans="1:25" ht="45" x14ac:dyDescent="0.25">
      <c r="A894" s="79" t="s">
        <v>38</v>
      </c>
      <c r="B894" s="80" t="s">
        <v>1349</v>
      </c>
      <c r="C894" s="81" t="s">
        <v>1350</v>
      </c>
      <c r="D894" s="11">
        <v>6.0880079999999994</v>
      </c>
      <c r="E894" s="12" t="s">
        <v>1475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2">
        <v>0</v>
      </c>
      <c r="L894" s="18">
        <v>2018</v>
      </c>
      <c r="M894" s="12">
        <v>2.7355932203389832</v>
      </c>
      <c r="N894" s="46" t="s">
        <v>1476</v>
      </c>
      <c r="O894" s="39" t="s">
        <v>37</v>
      </c>
      <c r="P894" s="34">
        <v>1.1000000000000001</v>
      </c>
      <c r="Q894" s="21" t="s">
        <v>37</v>
      </c>
      <c r="R894" s="21" t="s">
        <v>37</v>
      </c>
      <c r="S894" s="21" t="s">
        <v>37</v>
      </c>
      <c r="T894" s="21" t="s">
        <v>37</v>
      </c>
      <c r="U894" s="21" t="s">
        <v>37</v>
      </c>
      <c r="V894" s="21" t="s">
        <v>37</v>
      </c>
      <c r="W894" s="21" t="s">
        <v>37</v>
      </c>
      <c r="X894" s="21" t="s">
        <v>37</v>
      </c>
      <c r="Y894" s="21" t="s">
        <v>37</v>
      </c>
    </row>
    <row r="895" spans="1:25" ht="45" x14ac:dyDescent="0.25">
      <c r="A895" s="79" t="s">
        <v>38</v>
      </c>
      <c r="B895" s="80" t="s">
        <v>1351</v>
      </c>
      <c r="C895" s="81" t="s">
        <v>1352</v>
      </c>
      <c r="D895" s="11">
        <v>1.7362515999999997</v>
      </c>
      <c r="E895" s="12" t="s">
        <v>1475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2">
        <v>0</v>
      </c>
      <c r="L895" s="18">
        <v>2018</v>
      </c>
      <c r="M895" s="12">
        <v>0.7801694915254237</v>
      </c>
      <c r="N895" s="46" t="s">
        <v>1476</v>
      </c>
      <c r="O895" s="39" t="s">
        <v>37</v>
      </c>
      <c r="P895" s="34">
        <v>0.3</v>
      </c>
      <c r="Q895" s="21" t="s">
        <v>37</v>
      </c>
      <c r="R895" s="21" t="s">
        <v>37</v>
      </c>
      <c r="S895" s="21" t="s">
        <v>37</v>
      </c>
      <c r="T895" s="21" t="s">
        <v>37</v>
      </c>
      <c r="U895" s="21" t="s">
        <v>37</v>
      </c>
      <c r="V895" s="21" t="s">
        <v>37</v>
      </c>
      <c r="W895" s="21" t="s">
        <v>37</v>
      </c>
      <c r="X895" s="21" t="s">
        <v>37</v>
      </c>
      <c r="Y895" s="21" t="s">
        <v>37</v>
      </c>
    </row>
    <row r="896" spans="1:25" ht="45" x14ac:dyDescent="0.25">
      <c r="A896" s="79" t="s">
        <v>38</v>
      </c>
      <c r="B896" s="80" t="s">
        <v>1353</v>
      </c>
      <c r="C896" s="81" t="s">
        <v>1354</v>
      </c>
      <c r="D896" s="11">
        <v>6.3986321999999989</v>
      </c>
      <c r="E896" s="12" t="s">
        <v>1475</v>
      </c>
      <c r="F896" s="11">
        <v>4.5301999999999998</v>
      </c>
      <c r="G896" s="11">
        <v>0</v>
      </c>
      <c r="H896" s="11">
        <v>0</v>
      </c>
      <c r="I896" s="11">
        <v>0</v>
      </c>
      <c r="J896" s="11">
        <v>0</v>
      </c>
      <c r="K896" s="12">
        <v>3.83914423</v>
      </c>
      <c r="L896" s="18">
        <v>2018</v>
      </c>
      <c r="M896" s="12">
        <v>6.7143137215254241</v>
      </c>
      <c r="N896" s="46" t="s">
        <v>1476</v>
      </c>
      <c r="O896" s="39" t="s">
        <v>37</v>
      </c>
      <c r="P896" s="34">
        <v>1</v>
      </c>
      <c r="Q896" s="34">
        <v>1.415</v>
      </c>
      <c r="R896" s="21" t="s">
        <v>37</v>
      </c>
      <c r="S896" s="21" t="s">
        <v>37</v>
      </c>
      <c r="T896" s="21" t="s">
        <v>37</v>
      </c>
      <c r="U896" s="21" t="s">
        <v>37</v>
      </c>
      <c r="V896" s="21" t="s">
        <v>37</v>
      </c>
      <c r="W896" s="21" t="s">
        <v>37</v>
      </c>
      <c r="X896" s="21" t="s">
        <v>37</v>
      </c>
      <c r="Y896" s="21" t="s">
        <v>37</v>
      </c>
    </row>
    <row r="897" spans="1:25" ht="45" x14ac:dyDescent="0.25">
      <c r="A897" s="79" t="s">
        <v>38</v>
      </c>
      <c r="B897" s="80" t="s">
        <v>1355</v>
      </c>
      <c r="C897" s="81" t="s">
        <v>1356</v>
      </c>
      <c r="D897" s="11">
        <v>63.562726399999981</v>
      </c>
      <c r="E897" s="12" t="s">
        <v>1475</v>
      </c>
      <c r="F897" s="11">
        <v>33.702399999999997</v>
      </c>
      <c r="G897" s="11">
        <v>0</v>
      </c>
      <c r="H897" s="11">
        <v>0</v>
      </c>
      <c r="I897" s="11">
        <v>0</v>
      </c>
      <c r="J897" s="11">
        <v>0</v>
      </c>
      <c r="K897" s="12">
        <v>28.561324450000001</v>
      </c>
      <c r="L897" s="18">
        <v>2018</v>
      </c>
      <c r="M897" s="12">
        <v>57.122680382203392</v>
      </c>
      <c r="N897" s="46" t="s">
        <v>1476</v>
      </c>
      <c r="O897" s="39" t="s">
        <v>37</v>
      </c>
      <c r="P897" s="34">
        <v>10.14</v>
      </c>
      <c r="Q897" s="34">
        <v>10.144</v>
      </c>
      <c r="R897" s="21" t="s">
        <v>37</v>
      </c>
      <c r="S897" s="21" t="s">
        <v>37</v>
      </c>
      <c r="T897" s="21" t="s">
        <v>37</v>
      </c>
      <c r="U897" s="21" t="s">
        <v>37</v>
      </c>
      <c r="V897" s="21" t="s">
        <v>37</v>
      </c>
      <c r="W897" s="21" t="s">
        <v>37</v>
      </c>
      <c r="X897" s="21" t="s">
        <v>37</v>
      </c>
      <c r="Y897" s="21" t="s">
        <v>37</v>
      </c>
    </row>
    <row r="898" spans="1:25" ht="60" x14ac:dyDescent="0.25">
      <c r="A898" s="79" t="s">
        <v>38</v>
      </c>
      <c r="B898" s="80" t="s">
        <v>1357</v>
      </c>
      <c r="C898" s="81" t="s">
        <v>1358</v>
      </c>
      <c r="D898" s="11">
        <v>5.9137415999999989</v>
      </c>
      <c r="E898" s="12" t="s">
        <v>1475</v>
      </c>
      <c r="F898" s="11">
        <v>1.8716999999999999</v>
      </c>
      <c r="G898" s="11">
        <v>0</v>
      </c>
      <c r="H898" s="11">
        <v>0</v>
      </c>
      <c r="I898" s="11">
        <v>0</v>
      </c>
      <c r="J898" s="11">
        <v>0</v>
      </c>
      <c r="K898" s="12">
        <v>1.5861954200000001</v>
      </c>
      <c r="L898" s="18">
        <v>2018</v>
      </c>
      <c r="M898" s="12">
        <v>4.2434835555932207</v>
      </c>
      <c r="N898" s="46" t="s">
        <v>1476</v>
      </c>
      <c r="O898" s="39" t="s">
        <v>37</v>
      </c>
      <c r="P898" s="34">
        <v>0.28000000000000003</v>
      </c>
      <c r="Q898" s="34">
        <v>8.4000000000000005E-2</v>
      </c>
      <c r="R898" s="34">
        <v>0.25</v>
      </c>
      <c r="S898" s="34">
        <v>0.25</v>
      </c>
      <c r="T898" s="21" t="s">
        <v>37</v>
      </c>
      <c r="U898" s="21" t="s">
        <v>37</v>
      </c>
      <c r="V898" s="21" t="s">
        <v>37</v>
      </c>
      <c r="W898" s="21" t="s">
        <v>37</v>
      </c>
      <c r="X898" s="21" t="s">
        <v>37</v>
      </c>
      <c r="Y898" s="21" t="s">
        <v>37</v>
      </c>
    </row>
    <row r="899" spans="1:25" ht="60" x14ac:dyDescent="0.25">
      <c r="A899" s="79" t="s">
        <v>38</v>
      </c>
      <c r="B899" s="80" t="s">
        <v>1359</v>
      </c>
      <c r="C899" s="81" t="s">
        <v>1360</v>
      </c>
      <c r="D899" s="11">
        <v>6.9893273999999996</v>
      </c>
      <c r="E899" s="12" t="s">
        <v>1475</v>
      </c>
      <c r="F899" s="11">
        <v>0.89039999999999997</v>
      </c>
      <c r="G899" s="11">
        <v>0</v>
      </c>
      <c r="H899" s="11">
        <v>0</v>
      </c>
      <c r="I899" s="11">
        <v>0</v>
      </c>
      <c r="J899" s="11">
        <v>0</v>
      </c>
      <c r="K899" s="12">
        <v>0.75457865000000002</v>
      </c>
      <c r="L899" s="18">
        <v>2018</v>
      </c>
      <c r="M899" s="12">
        <v>3.8951718703389835</v>
      </c>
      <c r="N899" s="46" t="s">
        <v>1476</v>
      </c>
      <c r="O899" s="39" t="s">
        <v>37</v>
      </c>
      <c r="P899" s="34">
        <v>0.64</v>
      </c>
      <c r="Q899" s="34">
        <v>0.41400000000000003</v>
      </c>
      <c r="R899" s="34">
        <v>0.25</v>
      </c>
      <c r="S899" s="34">
        <v>0.25</v>
      </c>
      <c r="T899" s="21" t="s">
        <v>37</v>
      </c>
      <c r="U899" s="21" t="s">
        <v>37</v>
      </c>
      <c r="V899" s="21" t="s">
        <v>37</v>
      </c>
      <c r="W899" s="21" t="s">
        <v>37</v>
      </c>
      <c r="X899" s="21" t="s">
        <v>37</v>
      </c>
      <c r="Y899" s="21" t="s">
        <v>37</v>
      </c>
    </row>
    <row r="900" spans="1:25" ht="45" x14ac:dyDescent="0.25">
      <c r="A900" s="79" t="s">
        <v>38</v>
      </c>
      <c r="B900" s="80" t="s">
        <v>1361</v>
      </c>
      <c r="C900" s="81" t="s">
        <v>1362</v>
      </c>
      <c r="D900" s="11">
        <v>5.3911309999999988</v>
      </c>
      <c r="E900" s="12" t="s">
        <v>1475</v>
      </c>
      <c r="F900" s="11">
        <v>1.7928999999999999</v>
      </c>
      <c r="G900" s="11">
        <v>0</v>
      </c>
      <c r="H900" s="11">
        <v>0</v>
      </c>
      <c r="I900" s="11">
        <v>0</v>
      </c>
      <c r="J900" s="11">
        <v>0</v>
      </c>
      <c r="K900" s="12">
        <v>1.5194065800000001</v>
      </c>
      <c r="L900" s="18">
        <v>2018</v>
      </c>
      <c r="M900" s="12">
        <v>3.9418642071186443</v>
      </c>
      <c r="N900" s="46" t="s">
        <v>1476</v>
      </c>
      <c r="O900" s="39" t="s">
        <v>37</v>
      </c>
      <c r="P900" s="34">
        <v>0.15</v>
      </c>
      <c r="Q900" s="34">
        <v>0.03</v>
      </c>
      <c r="R900" s="34">
        <v>0.25</v>
      </c>
      <c r="S900" s="34">
        <v>0.25</v>
      </c>
      <c r="T900" s="21" t="s">
        <v>37</v>
      </c>
      <c r="U900" s="21" t="s">
        <v>37</v>
      </c>
      <c r="V900" s="21" t="s">
        <v>37</v>
      </c>
      <c r="W900" s="21" t="s">
        <v>37</v>
      </c>
      <c r="X900" s="21" t="s">
        <v>37</v>
      </c>
      <c r="Y900" s="21" t="s">
        <v>37</v>
      </c>
    </row>
    <row r="901" spans="1:25" ht="45" x14ac:dyDescent="0.25">
      <c r="A901" s="79" t="s">
        <v>38</v>
      </c>
      <c r="B901" s="80" t="s">
        <v>1363</v>
      </c>
      <c r="C901" s="81" t="s">
        <v>1364</v>
      </c>
      <c r="D901" s="11">
        <v>1.4465619999999997</v>
      </c>
      <c r="E901" s="12" t="s">
        <v>1475</v>
      </c>
      <c r="F901" s="11">
        <v>1.1131</v>
      </c>
      <c r="G901" s="11">
        <v>0</v>
      </c>
      <c r="H901" s="11">
        <v>0</v>
      </c>
      <c r="I901" s="11">
        <v>0</v>
      </c>
      <c r="J901" s="11">
        <v>0</v>
      </c>
      <c r="K901" s="12">
        <v>0.94332588999999989</v>
      </c>
      <c r="L901" s="18">
        <v>2018</v>
      </c>
      <c r="M901" s="12">
        <v>1.59332589</v>
      </c>
      <c r="N901" s="46" t="s">
        <v>1476</v>
      </c>
      <c r="O901" s="39" t="s">
        <v>37</v>
      </c>
      <c r="P901" s="34" t="s">
        <v>37</v>
      </c>
      <c r="Q901" s="34">
        <v>1.4999999999999999E-2</v>
      </c>
      <c r="R901" s="34">
        <v>0.4</v>
      </c>
      <c r="S901" s="34">
        <v>0.4</v>
      </c>
      <c r="T901" s="21" t="s">
        <v>37</v>
      </c>
      <c r="U901" s="21" t="s">
        <v>37</v>
      </c>
      <c r="V901" s="21" t="s">
        <v>37</v>
      </c>
      <c r="W901" s="21" t="s">
        <v>37</v>
      </c>
      <c r="X901" s="21" t="s">
        <v>37</v>
      </c>
      <c r="Y901" s="21" t="s">
        <v>37</v>
      </c>
    </row>
    <row r="902" spans="1:25" ht="45" x14ac:dyDescent="0.25">
      <c r="A902" s="79" t="s">
        <v>38</v>
      </c>
      <c r="B902" s="80" t="s">
        <v>1365</v>
      </c>
      <c r="C902" s="81" t="s">
        <v>1366</v>
      </c>
      <c r="D902" s="11">
        <v>4.7957207999999998</v>
      </c>
      <c r="E902" s="12" t="s">
        <v>1475</v>
      </c>
      <c r="F902" s="11">
        <v>1.6655</v>
      </c>
      <c r="G902" s="11">
        <v>0</v>
      </c>
      <c r="H902" s="11">
        <v>0</v>
      </c>
      <c r="I902" s="11">
        <v>0</v>
      </c>
      <c r="J902" s="11">
        <v>0</v>
      </c>
      <c r="K902" s="12">
        <v>1.41140493</v>
      </c>
      <c r="L902" s="18">
        <v>2018</v>
      </c>
      <c r="M902" s="12">
        <v>3.5663201842372887</v>
      </c>
      <c r="N902" s="46" t="s">
        <v>1476</v>
      </c>
      <c r="O902" s="39" t="s">
        <v>37</v>
      </c>
      <c r="P902" s="34">
        <v>0.48499999999999999</v>
      </c>
      <c r="Q902" s="34">
        <v>0.32</v>
      </c>
      <c r="R902" s="34">
        <v>0.4</v>
      </c>
      <c r="S902" s="34" t="s">
        <v>37</v>
      </c>
      <c r="T902" s="21" t="s">
        <v>37</v>
      </c>
      <c r="U902" s="21" t="s">
        <v>37</v>
      </c>
      <c r="V902" s="21" t="s">
        <v>37</v>
      </c>
      <c r="W902" s="21" t="s">
        <v>37</v>
      </c>
      <c r="X902" s="21" t="s">
        <v>37</v>
      </c>
      <c r="Y902" s="21" t="s">
        <v>37</v>
      </c>
    </row>
    <row r="903" spans="1:25" ht="45" x14ac:dyDescent="0.25">
      <c r="A903" s="79" t="s">
        <v>38</v>
      </c>
      <c r="B903" s="80" t="s">
        <v>1875</v>
      </c>
      <c r="C903" s="81" t="s">
        <v>1367</v>
      </c>
      <c r="D903" s="11">
        <v>5.8735697999999985</v>
      </c>
      <c r="E903" s="12" t="s">
        <v>1475</v>
      </c>
      <c r="F903" s="11">
        <v>1.7862</v>
      </c>
      <c r="G903" s="11">
        <v>0</v>
      </c>
      <c r="H903" s="11">
        <v>0</v>
      </c>
      <c r="I903" s="11">
        <v>0</v>
      </c>
      <c r="J903" s="11">
        <v>0</v>
      </c>
      <c r="K903" s="12">
        <v>1.5137061299999999</v>
      </c>
      <c r="L903" s="18">
        <v>2018</v>
      </c>
      <c r="M903" s="12">
        <v>4.1529434181355933</v>
      </c>
      <c r="N903" s="46" t="s">
        <v>1476</v>
      </c>
      <c r="O903" s="39" t="s">
        <v>37</v>
      </c>
      <c r="P903" s="34" t="s">
        <v>37</v>
      </c>
      <c r="Q903" s="34">
        <v>2.8000000000000001E-2</v>
      </c>
      <c r="R903" s="34">
        <v>0.8</v>
      </c>
      <c r="S903" s="34">
        <v>0.63</v>
      </c>
      <c r="T903" s="21" t="s">
        <v>37</v>
      </c>
      <c r="U903" s="21" t="s">
        <v>37</v>
      </c>
      <c r="V903" s="21" t="s">
        <v>37</v>
      </c>
      <c r="W903" s="21" t="s">
        <v>37</v>
      </c>
      <c r="X903" s="21" t="s">
        <v>37</v>
      </c>
      <c r="Y903" s="21" t="s">
        <v>37</v>
      </c>
    </row>
    <row r="904" spans="1:25" ht="45" x14ac:dyDescent="0.25">
      <c r="A904" s="79" t="s">
        <v>38</v>
      </c>
      <c r="B904" s="80" t="s">
        <v>1876</v>
      </c>
      <c r="C904" s="81" t="s">
        <v>1877</v>
      </c>
      <c r="D904" s="11">
        <v>1.4465619999999997</v>
      </c>
      <c r="E904" s="12" t="s">
        <v>1475</v>
      </c>
      <c r="F904" s="11">
        <v>0.87460000000000004</v>
      </c>
      <c r="G904" s="11">
        <v>0</v>
      </c>
      <c r="H904" s="11">
        <v>0</v>
      </c>
      <c r="I904" s="11">
        <v>0</v>
      </c>
      <c r="J904" s="11">
        <v>0</v>
      </c>
      <c r="K904" s="12">
        <v>0.74119493999999997</v>
      </c>
      <c r="L904" s="18">
        <v>2018</v>
      </c>
      <c r="M904" s="12">
        <v>1.3911949400000001</v>
      </c>
      <c r="N904" s="46" t="s">
        <v>1476</v>
      </c>
      <c r="O904" s="39" t="s">
        <v>37</v>
      </c>
      <c r="P904" s="34">
        <v>0.2</v>
      </c>
      <c r="Q904" s="34">
        <v>4.5999999999999999E-2</v>
      </c>
      <c r="R904" s="34">
        <v>0.4</v>
      </c>
      <c r="S904" s="34">
        <v>0.4</v>
      </c>
      <c r="T904" s="21" t="s">
        <v>37</v>
      </c>
      <c r="U904" s="21" t="s">
        <v>37</v>
      </c>
      <c r="V904" s="21" t="s">
        <v>37</v>
      </c>
      <c r="W904" s="21" t="s">
        <v>37</v>
      </c>
      <c r="X904" s="21" t="s">
        <v>37</v>
      </c>
      <c r="Y904" s="21" t="s">
        <v>37</v>
      </c>
    </row>
    <row r="905" spans="1:25" ht="45" x14ac:dyDescent="0.25">
      <c r="A905" s="76" t="s">
        <v>38</v>
      </c>
      <c r="B905" s="77" t="s">
        <v>1368</v>
      </c>
      <c r="C905" s="78" t="s">
        <v>1369</v>
      </c>
      <c r="D905" s="11">
        <v>0.39851670359999991</v>
      </c>
      <c r="E905" s="12" t="s">
        <v>1475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2">
        <v>0</v>
      </c>
      <c r="L905" s="18">
        <v>2018</v>
      </c>
      <c r="M905" s="12">
        <v>0</v>
      </c>
      <c r="N905" s="46" t="s">
        <v>1476</v>
      </c>
      <c r="O905" s="39" t="s">
        <v>37</v>
      </c>
      <c r="P905" s="34" t="s">
        <v>37</v>
      </c>
      <c r="Q905" s="34" t="s">
        <v>37</v>
      </c>
      <c r="R905" s="34" t="s">
        <v>37</v>
      </c>
      <c r="S905" s="34" t="s">
        <v>37</v>
      </c>
      <c r="T905" s="34" t="s">
        <v>37</v>
      </c>
      <c r="U905" s="34" t="s">
        <v>37</v>
      </c>
      <c r="V905" s="34" t="s">
        <v>37</v>
      </c>
      <c r="W905" s="34" t="s">
        <v>37</v>
      </c>
      <c r="X905" s="34" t="s">
        <v>37</v>
      </c>
      <c r="Y905" s="34" t="s">
        <v>37</v>
      </c>
    </row>
    <row r="906" spans="1:25" ht="45" x14ac:dyDescent="0.25">
      <c r="A906" s="76" t="s">
        <v>38</v>
      </c>
      <c r="B906" s="77" t="s">
        <v>1370</v>
      </c>
      <c r="C906" s="78" t="s">
        <v>1371</v>
      </c>
      <c r="D906" s="11">
        <v>0.32761291079999999</v>
      </c>
      <c r="E906" s="12" t="s">
        <v>1475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2">
        <v>0</v>
      </c>
      <c r="L906" s="18">
        <v>2018</v>
      </c>
      <c r="M906" s="12">
        <v>0</v>
      </c>
      <c r="N906" s="46" t="s">
        <v>1476</v>
      </c>
      <c r="O906" s="39" t="s">
        <v>37</v>
      </c>
      <c r="P906" s="34" t="s">
        <v>37</v>
      </c>
      <c r="Q906" s="34" t="s">
        <v>37</v>
      </c>
      <c r="R906" s="34" t="s">
        <v>37</v>
      </c>
      <c r="S906" s="34" t="s">
        <v>37</v>
      </c>
      <c r="T906" s="34" t="s">
        <v>37</v>
      </c>
      <c r="U906" s="34" t="s">
        <v>37</v>
      </c>
      <c r="V906" s="34" t="s">
        <v>37</v>
      </c>
      <c r="W906" s="34" t="s">
        <v>37</v>
      </c>
      <c r="X906" s="34" t="s">
        <v>37</v>
      </c>
      <c r="Y906" s="34" t="s">
        <v>37</v>
      </c>
    </row>
    <row r="907" spans="1:25" ht="45" x14ac:dyDescent="0.25">
      <c r="A907" s="76" t="s">
        <v>38</v>
      </c>
      <c r="B907" s="77" t="s">
        <v>1372</v>
      </c>
      <c r="C907" s="78" t="s">
        <v>1373</v>
      </c>
      <c r="D907" s="11">
        <v>0.32761291079999999</v>
      </c>
      <c r="E907" s="12" t="s">
        <v>1475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2">
        <v>0</v>
      </c>
      <c r="L907" s="18">
        <v>2018</v>
      </c>
      <c r="M907" s="12">
        <v>0</v>
      </c>
      <c r="N907" s="46" t="s">
        <v>1476</v>
      </c>
      <c r="O907" s="39" t="s">
        <v>37</v>
      </c>
      <c r="P907" s="34" t="s">
        <v>37</v>
      </c>
      <c r="Q907" s="34" t="s">
        <v>37</v>
      </c>
      <c r="R907" s="34" t="s">
        <v>37</v>
      </c>
      <c r="S907" s="34" t="s">
        <v>37</v>
      </c>
      <c r="T907" s="34" t="s">
        <v>37</v>
      </c>
      <c r="U907" s="34" t="s">
        <v>37</v>
      </c>
      <c r="V907" s="34" t="s">
        <v>37</v>
      </c>
      <c r="W907" s="34" t="s">
        <v>37</v>
      </c>
      <c r="X907" s="34" t="s">
        <v>37</v>
      </c>
      <c r="Y907" s="34" t="s">
        <v>37</v>
      </c>
    </row>
    <row r="908" spans="1:25" ht="45" x14ac:dyDescent="0.25">
      <c r="A908" s="76" t="s">
        <v>38</v>
      </c>
      <c r="B908" s="77" t="s">
        <v>1374</v>
      </c>
      <c r="C908" s="78" t="s">
        <v>1375</v>
      </c>
      <c r="D908" s="11">
        <v>6.2237996227999997</v>
      </c>
      <c r="E908" s="12" t="s">
        <v>1475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2">
        <v>0</v>
      </c>
      <c r="L908" s="18">
        <v>2018</v>
      </c>
      <c r="M908" s="12">
        <v>0</v>
      </c>
      <c r="N908" s="46" t="s">
        <v>1476</v>
      </c>
      <c r="O908" s="39" t="s">
        <v>37</v>
      </c>
      <c r="P908" s="34" t="s">
        <v>37</v>
      </c>
      <c r="Q908" s="34" t="s">
        <v>37</v>
      </c>
      <c r="R908" s="34" t="s">
        <v>37</v>
      </c>
      <c r="S908" s="34" t="s">
        <v>37</v>
      </c>
      <c r="T908" s="34" t="s">
        <v>37</v>
      </c>
      <c r="U908" s="34" t="s">
        <v>37</v>
      </c>
      <c r="V908" s="34" t="s">
        <v>37</v>
      </c>
      <c r="W908" s="34" t="s">
        <v>37</v>
      </c>
      <c r="X908" s="34" t="s">
        <v>37</v>
      </c>
      <c r="Y908" s="34" t="s">
        <v>37</v>
      </c>
    </row>
    <row r="909" spans="1:25" ht="45" x14ac:dyDescent="0.25">
      <c r="A909" s="76" t="s">
        <v>38</v>
      </c>
      <c r="B909" s="77" t="s">
        <v>1376</v>
      </c>
      <c r="C909" s="78" t="s">
        <v>1377</v>
      </c>
      <c r="D909" s="11">
        <v>10.361808174239998</v>
      </c>
      <c r="E909" s="12" t="s">
        <v>1475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2">
        <v>0</v>
      </c>
      <c r="L909" s="18">
        <v>2018</v>
      </c>
      <c r="M909" s="12">
        <v>0</v>
      </c>
      <c r="N909" s="46" t="s">
        <v>1476</v>
      </c>
      <c r="O909" s="39" t="s">
        <v>37</v>
      </c>
      <c r="P909" s="34">
        <v>1.35</v>
      </c>
      <c r="Q909" s="34" t="s">
        <v>37</v>
      </c>
      <c r="R909" s="34" t="s">
        <v>37</v>
      </c>
      <c r="S909" s="34" t="s">
        <v>37</v>
      </c>
      <c r="T909" s="34" t="s">
        <v>37</v>
      </c>
      <c r="U909" s="34" t="s">
        <v>37</v>
      </c>
      <c r="V909" s="34" t="s">
        <v>37</v>
      </c>
      <c r="W909" s="34" t="s">
        <v>37</v>
      </c>
      <c r="X909" s="34" t="s">
        <v>37</v>
      </c>
      <c r="Y909" s="34" t="s">
        <v>37</v>
      </c>
    </row>
    <row r="910" spans="1:25" ht="45" x14ac:dyDescent="0.25">
      <c r="A910" s="76" t="s">
        <v>38</v>
      </c>
      <c r="B910" s="77" t="s">
        <v>1378</v>
      </c>
      <c r="C910" s="78" t="s">
        <v>1379</v>
      </c>
      <c r="D910" s="11">
        <v>29.166571157119996</v>
      </c>
      <c r="E910" s="12" t="s">
        <v>1475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2">
        <v>0</v>
      </c>
      <c r="L910" s="18">
        <v>2018</v>
      </c>
      <c r="M910" s="12">
        <v>0</v>
      </c>
      <c r="N910" s="46" t="s">
        <v>1476</v>
      </c>
      <c r="O910" s="39" t="s">
        <v>37</v>
      </c>
      <c r="P910" s="34">
        <v>3.8</v>
      </c>
      <c r="Q910" s="34" t="s">
        <v>37</v>
      </c>
      <c r="R910" s="34" t="s">
        <v>37</v>
      </c>
      <c r="S910" s="34" t="s">
        <v>37</v>
      </c>
      <c r="T910" s="34" t="s">
        <v>37</v>
      </c>
      <c r="U910" s="34" t="s">
        <v>37</v>
      </c>
      <c r="V910" s="34" t="s">
        <v>37</v>
      </c>
      <c r="W910" s="34" t="s">
        <v>37</v>
      </c>
      <c r="X910" s="34" t="s">
        <v>37</v>
      </c>
      <c r="Y910" s="34" t="s">
        <v>37</v>
      </c>
    </row>
    <row r="911" spans="1:25" ht="45" x14ac:dyDescent="0.25">
      <c r="A911" s="76" t="s">
        <v>38</v>
      </c>
      <c r="B911" s="77" t="s">
        <v>1380</v>
      </c>
      <c r="C911" s="78" t="s">
        <v>1381</v>
      </c>
      <c r="D911" s="11">
        <v>3.3771819234559994</v>
      </c>
      <c r="E911" s="12" t="s">
        <v>1475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2">
        <v>0</v>
      </c>
      <c r="L911" s="18">
        <v>2018</v>
      </c>
      <c r="M911" s="12">
        <v>0</v>
      </c>
      <c r="N911" s="46" t="s">
        <v>1476</v>
      </c>
      <c r="O911" s="39" t="s">
        <v>37</v>
      </c>
      <c r="P911" s="34">
        <v>0.44</v>
      </c>
      <c r="Q911" s="34" t="s">
        <v>37</v>
      </c>
      <c r="R911" s="34" t="s">
        <v>37</v>
      </c>
      <c r="S911" s="34" t="s">
        <v>37</v>
      </c>
      <c r="T911" s="34" t="s">
        <v>37</v>
      </c>
      <c r="U911" s="34" t="s">
        <v>37</v>
      </c>
      <c r="V911" s="34" t="s">
        <v>37</v>
      </c>
      <c r="W911" s="34" t="s">
        <v>37</v>
      </c>
      <c r="X911" s="34" t="s">
        <v>37</v>
      </c>
      <c r="Y911" s="34" t="s">
        <v>37</v>
      </c>
    </row>
    <row r="912" spans="1:25" ht="45" x14ac:dyDescent="0.25">
      <c r="A912" s="76" t="s">
        <v>38</v>
      </c>
      <c r="B912" s="77" t="s">
        <v>1382</v>
      </c>
      <c r="C912" s="78" t="s">
        <v>1383</v>
      </c>
      <c r="D912" s="11">
        <v>30.701653849599996</v>
      </c>
      <c r="E912" s="12" t="s">
        <v>1475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2">
        <v>0</v>
      </c>
      <c r="L912" s="18">
        <v>2018</v>
      </c>
      <c r="M912" s="12">
        <v>0</v>
      </c>
      <c r="N912" s="46" t="s">
        <v>1476</v>
      </c>
      <c r="O912" s="39" t="s">
        <v>37</v>
      </c>
      <c r="P912" s="34">
        <v>4</v>
      </c>
      <c r="Q912" s="34" t="s">
        <v>37</v>
      </c>
      <c r="R912" s="34" t="s">
        <v>37</v>
      </c>
      <c r="S912" s="34" t="s">
        <v>37</v>
      </c>
      <c r="T912" s="39" t="s">
        <v>37</v>
      </c>
      <c r="U912" s="39" t="s">
        <v>37</v>
      </c>
      <c r="V912" s="40" t="s">
        <v>37</v>
      </c>
      <c r="W912" s="40" t="s">
        <v>37</v>
      </c>
      <c r="X912" s="40" t="s">
        <v>37</v>
      </c>
      <c r="Y912" s="40" t="s">
        <v>37</v>
      </c>
    </row>
    <row r="913" spans="1:25" ht="45" x14ac:dyDescent="0.25">
      <c r="A913" s="76" t="s">
        <v>38</v>
      </c>
      <c r="B913" s="77" t="s">
        <v>1878</v>
      </c>
      <c r="C913" s="78" t="s">
        <v>1879</v>
      </c>
      <c r="D913" s="11">
        <v>0</v>
      </c>
      <c r="E913" s="12" t="s">
        <v>1475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2">
        <v>0</v>
      </c>
      <c r="L913" s="18">
        <v>2018</v>
      </c>
      <c r="M913" s="12">
        <v>35.215094229333744</v>
      </c>
      <c r="N913" s="46" t="s">
        <v>1476</v>
      </c>
      <c r="O913" s="39" t="s">
        <v>37</v>
      </c>
      <c r="P913" s="34" t="s">
        <v>37</v>
      </c>
      <c r="Q913" s="34">
        <v>15.868</v>
      </c>
      <c r="R913" s="34" t="s">
        <v>37</v>
      </c>
      <c r="S913" s="34" t="s">
        <v>37</v>
      </c>
      <c r="T913" s="39" t="s">
        <v>37</v>
      </c>
      <c r="U913" s="39" t="s">
        <v>37</v>
      </c>
      <c r="V913" s="40" t="s">
        <v>37</v>
      </c>
      <c r="W913" s="40" t="s">
        <v>37</v>
      </c>
      <c r="X913" s="40" t="s">
        <v>37</v>
      </c>
      <c r="Y913" s="40" t="s">
        <v>37</v>
      </c>
    </row>
    <row r="914" spans="1:25" ht="45" x14ac:dyDescent="0.25">
      <c r="A914" s="76" t="s">
        <v>38</v>
      </c>
      <c r="B914" s="77" t="s">
        <v>1880</v>
      </c>
      <c r="C914" s="78" t="s">
        <v>1881</v>
      </c>
      <c r="D914" s="11">
        <v>0</v>
      </c>
      <c r="E914" s="12" t="s">
        <v>1475</v>
      </c>
      <c r="F914" s="11">
        <v>33.97173259175571</v>
      </c>
      <c r="G914" s="11">
        <v>0</v>
      </c>
      <c r="H914" s="11">
        <v>0</v>
      </c>
      <c r="I914" s="11">
        <v>0</v>
      </c>
      <c r="J914" s="11">
        <v>0</v>
      </c>
      <c r="K914" s="12">
        <v>28.789603891318439</v>
      </c>
      <c r="L914" s="18">
        <v>2018</v>
      </c>
      <c r="M914" s="12">
        <v>28.789603891318439</v>
      </c>
      <c r="N914" s="46" t="s">
        <v>1476</v>
      </c>
      <c r="O914" s="39" t="s">
        <v>37</v>
      </c>
      <c r="P914" s="34" t="s">
        <v>37</v>
      </c>
      <c r="Q914" s="34">
        <v>14.63</v>
      </c>
      <c r="R914" s="34" t="s">
        <v>37</v>
      </c>
      <c r="S914" s="34" t="s">
        <v>37</v>
      </c>
      <c r="T914" s="39" t="s">
        <v>37</v>
      </c>
      <c r="U914" s="39" t="s">
        <v>37</v>
      </c>
      <c r="V914" s="40" t="s">
        <v>37</v>
      </c>
      <c r="W914" s="40" t="s">
        <v>37</v>
      </c>
      <c r="X914" s="40" t="s">
        <v>37</v>
      </c>
      <c r="Y914" s="40" t="s">
        <v>37</v>
      </c>
    </row>
    <row r="915" spans="1:25" ht="31.5" x14ac:dyDescent="0.25">
      <c r="A915" s="76" t="s">
        <v>38</v>
      </c>
      <c r="B915" s="77" t="s">
        <v>1932</v>
      </c>
      <c r="C915" s="78" t="s">
        <v>1933</v>
      </c>
      <c r="D915" s="11">
        <v>0</v>
      </c>
      <c r="E915" s="12" t="s">
        <v>1475</v>
      </c>
      <c r="F915" s="11">
        <v>4.4081849999999996</v>
      </c>
      <c r="G915" s="11"/>
      <c r="H915" s="11"/>
      <c r="I915" s="11"/>
      <c r="J915" s="11"/>
      <c r="K915" s="12">
        <v>3.7357470685674774</v>
      </c>
      <c r="L915" s="18"/>
      <c r="M915" s="12">
        <v>0</v>
      </c>
      <c r="N915" s="46" t="s">
        <v>1957</v>
      </c>
      <c r="O915" s="39" t="s">
        <v>37</v>
      </c>
      <c r="P915" s="34" t="s">
        <v>37</v>
      </c>
      <c r="Q915" s="34">
        <v>4.0999999999999996</v>
      </c>
      <c r="R915" s="34" t="s">
        <v>37</v>
      </c>
      <c r="S915" s="34" t="s">
        <v>37</v>
      </c>
      <c r="T915" s="34" t="s">
        <v>37</v>
      </c>
      <c r="U915" s="34" t="s">
        <v>37</v>
      </c>
      <c r="V915" s="34" t="s">
        <v>37</v>
      </c>
      <c r="W915" s="34" t="s">
        <v>37</v>
      </c>
      <c r="X915" s="34" t="s">
        <v>37</v>
      </c>
      <c r="Y915" s="34" t="s">
        <v>37</v>
      </c>
    </row>
    <row r="916" spans="1:25" ht="45" x14ac:dyDescent="0.25">
      <c r="A916" s="76" t="s">
        <v>38</v>
      </c>
      <c r="B916" s="77" t="s">
        <v>1384</v>
      </c>
      <c r="C916" s="78" t="s">
        <v>1385</v>
      </c>
      <c r="D916" s="11">
        <v>25.027547786799992</v>
      </c>
      <c r="E916" s="12" t="s">
        <v>1475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2">
        <v>0</v>
      </c>
      <c r="L916" s="18">
        <v>2018</v>
      </c>
      <c r="M916" s="12">
        <v>0</v>
      </c>
      <c r="N916" s="46" t="s">
        <v>1476</v>
      </c>
      <c r="O916" s="39" t="s">
        <v>37</v>
      </c>
      <c r="P916" s="34" t="s">
        <v>37</v>
      </c>
      <c r="Q916" s="34" t="s">
        <v>37</v>
      </c>
      <c r="R916" s="34">
        <v>0.63</v>
      </c>
      <c r="S916" s="34" t="s">
        <v>37</v>
      </c>
      <c r="T916" s="39" t="s">
        <v>37</v>
      </c>
      <c r="U916" s="39" t="s">
        <v>37</v>
      </c>
      <c r="V916" s="40" t="s">
        <v>37</v>
      </c>
      <c r="W916" s="40" t="s">
        <v>37</v>
      </c>
      <c r="X916" s="40" t="s">
        <v>37</v>
      </c>
      <c r="Y916" s="40" t="s">
        <v>37</v>
      </c>
    </row>
    <row r="917" spans="1:25" ht="45" x14ac:dyDescent="0.25">
      <c r="A917" s="76" t="s">
        <v>38</v>
      </c>
      <c r="B917" s="77" t="s">
        <v>1386</v>
      </c>
      <c r="C917" s="78" t="s">
        <v>1387</v>
      </c>
      <c r="D917" s="11">
        <v>24.854472207199994</v>
      </c>
      <c r="E917" s="12" t="s">
        <v>1475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2">
        <v>0</v>
      </c>
      <c r="L917" s="18">
        <v>2018</v>
      </c>
      <c r="M917" s="12">
        <v>0</v>
      </c>
      <c r="N917" s="46" t="s">
        <v>1476</v>
      </c>
      <c r="O917" s="39" t="s">
        <v>37</v>
      </c>
      <c r="P917" s="34" t="s">
        <v>37</v>
      </c>
      <c r="Q917" s="34" t="s">
        <v>37</v>
      </c>
      <c r="R917" s="34">
        <v>0.63</v>
      </c>
      <c r="S917" s="34"/>
      <c r="T917" s="39" t="s">
        <v>37</v>
      </c>
      <c r="U917" s="39" t="s">
        <v>37</v>
      </c>
      <c r="V917" s="40" t="s">
        <v>37</v>
      </c>
      <c r="W917" s="40" t="s">
        <v>37</v>
      </c>
      <c r="X917" s="40" t="s">
        <v>37</v>
      </c>
      <c r="Y917" s="40" t="s">
        <v>37</v>
      </c>
    </row>
    <row r="918" spans="1:25" ht="60" x14ac:dyDescent="0.25">
      <c r="A918" s="76" t="s">
        <v>38</v>
      </c>
      <c r="B918" s="77" t="s">
        <v>1882</v>
      </c>
      <c r="C918" s="78" t="s">
        <v>1883</v>
      </c>
      <c r="D918" s="11">
        <v>0</v>
      </c>
      <c r="E918" s="12" t="s">
        <v>1475</v>
      </c>
      <c r="F918" s="11">
        <v>15.85083852</v>
      </c>
      <c r="G918" s="11">
        <v>0</v>
      </c>
      <c r="H918" s="11">
        <v>0</v>
      </c>
      <c r="I918" s="11">
        <v>0</v>
      </c>
      <c r="J918" s="11">
        <v>0</v>
      </c>
      <c r="K918" s="12">
        <v>13.432913789118432</v>
      </c>
      <c r="L918" s="18">
        <v>2018</v>
      </c>
      <c r="M918" s="12">
        <v>13.432913789118432</v>
      </c>
      <c r="N918" s="46" t="s">
        <v>1476</v>
      </c>
      <c r="O918" s="39" t="s">
        <v>37</v>
      </c>
      <c r="P918" s="34" t="s">
        <v>37</v>
      </c>
      <c r="Q918" s="34">
        <v>0.75</v>
      </c>
      <c r="R918" s="34" t="s">
        <v>37</v>
      </c>
      <c r="S918" s="34">
        <v>1.26</v>
      </c>
      <c r="T918" s="39" t="s">
        <v>37</v>
      </c>
      <c r="U918" s="39" t="s">
        <v>37</v>
      </c>
      <c r="V918" s="40" t="s">
        <v>37</v>
      </c>
      <c r="W918" s="40" t="s">
        <v>37</v>
      </c>
      <c r="X918" s="40" t="s">
        <v>37</v>
      </c>
      <c r="Y918" s="40" t="s">
        <v>37</v>
      </c>
    </row>
    <row r="919" spans="1:25" ht="45" x14ac:dyDescent="0.25">
      <c r="A919" s="76" t="s">
        <v>38</v>
      </c>
      <c r="B919" s="77" t="s">
        <v>1388</v>
      </c>
      <c r="C919" s="78" t="s">
        <v>1389</v>
      </c>
      <c r="D919" s="11">
        <v>48.00120008159999</v>
      </c>
      <c r="E919" s="12" t="s">
        <v>1475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2">
        <v>0</v>
      </c>
      <c r="L919" s="18">
        <v>2018</v>
      </c>
      <c r="M919" s="12">
        <v>0</v>
      </c>
      <c r="N919" s="46" t="s">
        <v>1476</v>
      </c>
      <c r="O919" s="39" t="s">
        <v>37</v>
      </c>
      <c r="P919" s="34">
        <v>10.4</v>
      </c>
      <c r="Q919" s="34" t="s">
        <v>37</v>
      </c>
      <c r="R919" s="34" t="s">
        <v>37</v>
      </c>
      <c r="S919" s="34" t="s">
        <v>37</v>
      </c>
      <c r="T919" s="39" t="s">
        <v>37</v>
      </c>
      <c r="U919" s="39" t="s">
        <v>37</v>
      </c>
      <c r="V919" s="40" t="s">
        <v>37</v>
      </c>
      <c r="W919" s="40" t="s">
        <v>37</v>
      </c>
      <c r="X919" s="40" t="s">
        <v>37</v>
      </c>
      <c r="Y919" s="40" t="s">
        <v>37</v>
      </c>
    </row>
    <row r="920" spans="1:25" ht="45" x14ac:dyDescent="0.25">
      <c r="A920" s="76" t="s">
        <v>38</v>
      </c>
      <c r="B920" s="77" t="s">
        <v>1390</v>
      </c>
      <c r="C920" s="78" t="s">
        <v>1391</v>
      </c>
      <c r="D920" s="11">
        <v>61.847713800399987</v>
      </c>
      <c r="E920" s="12" t="s">
        <v>1475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2">
        <v>0</v>
      </c>
      <c r="L920" s="18">
        <v>2018</v>
      </c>
      <c r="M920" s="12">
        <v>0</v>
      </c>
      <c r="N920" s="46" t="s">
        <v>1476</v>
      </c>
      <c r="O920" s="39" t="s">
        <v>37</v>
      </c>
      <c r="P920" s="34">
        <v>13.4</v>
      </c>
      <c r="Q920" s="34" t="s">
        <v>37</v>
      </c>
      <c r="R920" s="34" t="s">
        <v>37</v>
      </c>
      <c r="S920" s="34" t="s">
        <v>37</v>
      </c>
      <c r="T920" s="39" t="s">
        <v>37</v>
      </c>
      <c r="U920" s="39" t="s">
        <v>37</v>
      </c>
      <c r="V920" s="40" t="s">
        <v>37</v>
      </c>
      <c r="W920" s="40" t="s">
        <v>37</v>
      </c>
      <c r="X920" s="40" t="s">
        <v>37</v>
      </c>
      <c r="Y920" s="40" t="s">
        <v>37</v>
      </c>
    </row>
    <row r="921" spans="1:25" ht="45" x14ac:dyDescent="0.25">
      <c r="A921" s="76" t="s">
        <v>38</v>
      </c>
      <c r="B921" s="77" t="s">
        <v>1392</v>
      </c>
      <c r="C921" s="78" t="s">
        <v>1393</v>
      </c>
      <c r="D921" s="11">
        <v>3.1016069663999994</v>
      </c>
      <c r="E921" s="12" t="s">
        <v>1475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2">
        <v>0</v>
      </c>
      <c r="L921" s="18">
        <v>2019</v>
      </c>
      <c r="M921" s="12">
        <v>0</v>
      </c>
      <c r="N921" s="46" t="s">
        <v>1476</v>
      </c>
      <c r="O921" s="39" t="s">
        <v>37</v>
      </c>
      <c r="P921" s="34" t="s">
        <v>37</v>
      </c>
      <c r="Q921" s="34" t="s">
        <v>37</v>
      </c>
      <c r="R921" s="34">
        <v>0.25</v>
      </c>
      <c r="S921" s="34" t="s">
        <v>37</v>
      </c>
      <c r="T921" s="39" t="s">
        <v>37</v>
      </c>
      <c r="U921" s="39" t="s">
        <v>37</v>
      </c>
      <c r="V921" s="40" t="s">
        <v>37</v>
      </c>
      <c r="W921" s="40" t="s">
        <v>37</v>
      </c>
      <c r="X921" s="40" t="s">
        <v>37</v>
      </c>
      <c r="Y921" s="40" t="s">
        <v>37</v>
      </c>
    </row>
    <row r="922" spans="1:25" ht="45" x14ac:dyDescent="0.25">
      <c r="A922" s="76" t="s">
        <v>38</v>
      </c>
      <c r="B922" s="77" t="s">
        <v>1394</v>
      </c>
      <c r="C922" s="78" t="s">
        <v>1395</v>
      </c>
      <c r="D922" s="11">
        <v>5.9078927367999992</v>
      </c>
      <c r="E922" s="12" t="s">
        <v>1475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2">
        <v>0</v>
      </c>
      <c r="L922" s="18">
        <v>2019</v>
      </c>
      <c r="M922" s="12">
        <v>0</v>
      </c>
      <c r="N922" s="46" t="s">
        <v>1476</v>
      </c>
      <c r="O922" s="39" t="s">
        <v>37</v>
      </c>
      <c r="P922" s="34" t="s">
        <v>37</v>
      </c>
      <c r="Q922" s="34" t="s">
        <v>37</v>
      </c>
      <c r="R922" s="34">
        <v>0.25</v>
      </c>
      <c r="S922" s="34" t="s">
        <v>37</v>
      </c>
      <c r="T922" s="39" t="s">
        <v>37</v>
      </c>
      <c r="U922" s="39" t="s">
        <v>37</v>
      </c>
      <c r="V922" s="40" t="s">
        <v>37</v>
      </c>
      <c r="W922" s="40" t="s">
        <v>37</v>
      </c>
      <c r="X922" s="40" t="s">
        <v>37</v>
      </c>
      <c r="Y922" s="40" t="s">
        <v>37</v>
      </c>
    </row>
    <row r="923" spans="1:25" ht="45" x14ac:dyDescent="0.25">
      <c r="A923" s="76" t="s">
        <v>38</v>
      </c>
      <c r="B923" s="77" t="s">
        <v>1396</v>
      </c>
      <c r="C923" s="78" t="s">
        <v>1397</v>
      </c>
      <c r="D923" s="11">
        <v>3.1016069663999994</v>
      </c>
      <c r="E923" s="12" t="s">
        <v>1475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2">
        <v>0</v>
      </c>
      <c r="L923" s="18">
        <v>2019</v>
      </c>
      <c r="M923" s="12">
        <v>0</v>
      </c>
      <c r="N923" s="46" t="s">
        <v>1476</v>
      </c>
      <c r="O923" s="39" t="s">
        <v>37</v>
      </c>
      <c r="P923" s="34" t="s">
        <v>37</v>
      </c>
      <c r="Q923" s="34" t="s">
        <v>37</v>
      </c>
      <c r="R923" s="34">
        <v>0.25</v>
      </c>
      <c r="S923" s="34" t="s">
        <v>37</v>
      </c>
      <c r="T923" s="39" t="s">
        <v>37</v>
      </c>
      <c r="U923" s="39" t="s">
        <v>37</v>
      </c>
      <c r="V923" s="40" t="s">
        <v>37</v>
      </c>
      <c r="W923" s="40" t="s">
        <v>37</v>
      </c>
      <c r="X923" s="40" t="s">
        <v>37</v>
      </c>
      <c r="Y923" s="40" t="s">
        <v>37</v>
      </c>
    </row>
    <row r="924" spans="1:25" ht="45" x14ac:dyDescent="0.25">
      <c r="A924" s="76" t="s">
        <v>38</v>
      </c>
      <c r="B924" s="77" t="s">
        <v>1884</v>
      </c>
      <c r="C924" s="78" t="s">
        <v>1885</v>
      </c>
      <c r="D924" s="11">
        <v>0</v>
      </c>
      <c r="E924" s="12" t="s">
        <v>1475</v>
      </c>
      <c r="F924" s="11">
        <v>4.0356188800000004</v>
      </c>
      <c r="G924" s="11">
        <v>0</v>
      </c>
      <c r="H924" s="11">
        <v>0</v>
      </c>
      <c r="I924" s="11">
        <v>0</v>
      </c>
      <c r="J924" s="11">
        <v>0</v>
      </c>
      <c r="K924" s="12">
        <v>3.4200159937169961</v>
      </c>
      <c r="L924" s="18">
        <v>2019</v>
      </c>
      <c r="M924" s="12">
        <v>3.4200159937169961</v>
      </c>
      <c r="N924" s="46" t="s">
        <v>1476</v>
      </c>
      <c r="O924" s="39" t="s">
        <v>37</v>
      </c>
      <c r="P924" s="34" t="s">
        <v>37</v>
      </c>
      <c r="Q924" s="34">
        <v>2.0880000000000001</v>
      </c>
      <c r="R924" s="34" t="s">
        <v>37</v>
      </c>
      <c r="S924" s="34">
        <v>0.25</v>
      </c>
      <c r="T924" s="39" t="s">
        <v>37</v>
      </c>
      <c r="U924" s="39" t="s">
        <v>37</v>
      </c>
      <c r="V924" s="40" t="s">
        <v>37</v>
      </c>
      <c r="W924" s="40" t="s">
        <v>37</v>
      </c>
      <c r="X924" s="40" t="s">
        <v>37</v>
      </c>
      <c r="Y924" s="40" t="s">
        <v>37</v>
      </c>
    </row>
    <row r="925" spans="1:25" ht="45" x14ac:dyDescent="0.25">
      <c r="A925" s="79" t="s">
        <v>38</v>
      </c>
      <c r="B925" s="80" t="s">
        <v>1886</v>
      </c>
      <c r="C925" s="81" t="s">
        <v>1887</v>
      </c>
      <c r="D925" s="11">
        <v>2.029168628816</v>
      </c>
      <c r="E925" s="12" t="s">
        <v>1475</v>
      </c>
      <c r="F925" s="11">
        <v>3.1207483599999999</v>
      </c>
      <c r="G925" s="11">
        <v>0</v>
      </c>
      <c r="H925" s="11">
        <v>0</v>
      </c>
      <c r="I925" s="11">
        <v>0</v>
      </c>
      <c r="J925" s="11">
        <v>0</v>
      </c>
      <c r="K925" s="12">
        <v>2.6447024106196442</v>
      </c>
      <c r="L925" s="18">
        <v>2019</v>
      </c>
      <c r="M925" s="12">
        <v>2.6447024106196442</v>
      </c>
      <c r="N925" s="46" t="s">
        <v>1476</v>
      </c>
      <c r="O925" s="39" t="s">
        <v>37</v>
      </c>
      <c r="P925" s="34" t="s">
        <v>37</v>
      </c>
      <c r="Q925" s="34">
        <v>1.1599999999999999</v>
      </c>
      <c r="R925" s="34" t="s">
        <v>37</v>
      </c>
      <c r="S925" s="34">
        <v>0.25</v>
      </c>
      <c r="T925" s="39" t="s">
        <v>37</v>
      </c>
      <c r="U925" s="39" t="s">
        <v>37</v>
      </c>
      <c r="V925" s="40" t="s">
        <v>37</v>
      </c>
      <c r="W925" s="40" t="s">
        <v>37</v>
      </c>
      <c r="X925" s="40" t="s">
        <v>37</v>
      </c>
      <c r="Y925" s="40" t="s">
        <v>37</v>
      </c>
    </row>
    <row r="926" spans="1:25" ht="45" x14ac:dyDescent="0.25">
      <c r="A926" s="79" t="s">
        <v>38</v>
      </c>
      <c r="B926" s="80" t="s">
        <v>1888</v>
      </c>
      <c r="C926" s="81" t="s">
        <v>1889</v>
      </c>
      <c r="D926" s="11">
        <v>1.9566983206439998</v>
      </c>
      <c r="E926" s="12" t="s">
        <v>1475</v>
      </c>
      <c r="F926" s="11">
        <v>3.4210807799999996</v>
      </c>
      <c r="G926" s="11">
        <v>0</v>
      </c>
      <c r="H926" s="11">
        <v>0</v>
      </c>
      <c r="I926" s="11">
        <v>0</v>
      </c>
      <c r="J926" s="11">
        <v>0</v>
      </c>
      <c r="K926" s="12">
        <v>2.8992211563816035</v>
      </c>
      <c r="L926" s="18">
        <v>2019</v>
      </c>
      <c r="M926" s="12">
        <v>2.8992211563816035</v>
      </c>
      <c r="N926" s="46" t="s">
        <v>1476</v>
      </c>
      <c r="O926" s="39" t="s">
        <v>37</v>
      </c>
      <c r="P926" s="34" t="s">
        <v>37</v>
      </c>
      <c r="Q926" s="34">
        <v>1.7</v>
      </c>
      <c r="R926" s="34" t="s">
        <v>37</v>
      </c>
      <c r="S926" s="34">
        <v>0.25</v>
      </c>
      <c r="T926" s="39" t="s">
        <v>37</v>
      </c>
      <c r="U926" s="39" t="s">
        <v>37</v>
      </c>
      <c r="V926" s="40" t="s">
        <v>37</v>
      </c>
      <c r="W926" s="40" t="s">
        <v>37</v>
      </c>
      <c r="X926" s="40" t="s">
        <v>37</v>
      </c>
      <c r="Y926" s="40" t="s">
        <v>37</v>
      </c>
    </row>
    <row r="927" spans="1:25" ht="45" x14ac:dyDescent="0.25">
      <c r="A927" s="79" t="s">
        <v>38</v>
      </c>
      <c r="B927" s="80" t="s">
        <v>1890</v>
      </c>
      <c r="C927" s="81" t="s">
        <v>1891</v>
      </c>
      <c r="D927" s="11">
        <v>1.8842280124719997</v>
      </c>
      <c r="E927" s="12" t="s">
        <v>1475</v>
      </c>
      <c r="F927" s="11">
        <v>2.7786439399999998</v>
      </c>
      <c r="G927" s="11">
        <v>0</v>
      </c>
      <c r="H927" s="11">
        <v>0</v>
      </c>
      <c r="I927" s="11">
        <v>0</v>
      </c>
      <c r="J927" s="11">
        <v>0</v>
      </c>
      <c r="K927" s="12">
        <v>2.3547832533753037</v>
      </c>
      <c r="L927" s="18">
        <v>2019</v>
      </c>
      <c r="M927" s="12">
        <v>2.3547832533753037</v>
      </c>
      <c r="N927" s="46" t="s">
        <v>1476</v>
      </c>
      <c r="O927" s="39" t="s">
        <v>37</v>
      </c>
      <c r="P927" s="34" t="s">
        <v>37</v>
      </c>
      <c r="Q927" s="34">
        <v>0.9</v>
      </c>
      <c r="R927" s="34" t="s">
        <v>37</v>
      </c>
      <c r="S927" s="34">
        <v>0.25</v>
      </c>
      <c r="T927" s="39" t="s">
        <v>37</v>
      </c>
      <c r="U927" s="39" t="s">
        <v>37</v>
      </c>
      <c r="V927" s="40" t="s">
        <v>37</v>
      </c>
      <c r="W927" s="40" t="s">
        <v>37</v>
      </c>
      <c r="X927" s="40" t="s">
        <v>37</v>
      </c>
      <c r="Y927" s="40" t="s">
        <v>37</v>
      </c>
    </row>
    <row r="928" spans="1:25" ht="45" x14ac:dyDescent="0.25">
      <c r="A928" s="76" t="s">
        <v>38</v>
      </c>
      <c r="B928" s="77" t="s">
        <v>1892</v>
      </c>
      <c r="C928" s="78" t="s">
        <v>1956</v>
      </c>
      <c r="D928" s="11">
        <v>0</v>
      </c>
      <c r="E928" s="12" t="s">
        <v>1475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2">
        <v>2.9132818306766595</v>
      </c>
      <c r="L928" s="18">
        <v>2019</v>
      </c>
      <c r="M928" s="12">
        <v>2.9132818306766595</v>
      </c>
      <c r="N928" s="46" t="s">
        <v>1476</v>
      </c>
      <c r="O928" s="39" t="s">
        <v>37</v>
      </c>
      <c r="P928" s="34" t="s">
        <v>37</v>
      </c>
      <c r="Q928" s="34">
        <v>0.5</v>
      </c>
      <c r="R928" s="34" t="s">
        <v>37</v>
      </c>
      <c r="S928" s="34">
        <v>0.25</v>
      </c>
      <c r="T928" s="39" t="s">
        <v>37</v>
      </c>
      <c r="U928" s="39" t="s">
        <v>37</v>
      </c>
      <c r="V928" s="40" t="s">
        <v>37</v>
      </c>
      <c r="W928" s="40" t="s">
        <v>37</v>
      </c>
      <c r="X928" s="40" t="s">
        <v>37</v>
      </c>
      <c r="Y928" s="40" t="s">
        <v>37</v>
      </c>
    </row>
    <row r="929" spans="1:25" ht="31.5" x14ac:dyDescent="0.25">
      <c r="A929" s="79" t="s">
        <v>38</v>
      </c>
      <c r="B929" s="80" t="s">
        <v>1934</v>
      </c>
      <c r="C929" s="81" t="s">
        <v>1944</v>
      </c>
      <c r="D929" s="11">
        <v>0</v>
      </c>
      <c r="E929" s="12" t="s">
        <v>1475</v>
      </c>
      <c r="F929" s="11">
        <v>1.0306356000000001</v>
      </c>
      <c r="G929" s="11">
        <v>0</v>
      </c>
      <c r="H929" s="11">
        <v>0</v>
      </c>
      <c r="I929" s="11">
        <v>0</v>
      </c>
      <c r="J929" s="11">
        <v>0</v>
      </c>
      <c r="K929" s="12">
        <v>0.87342000000000009</v>
      </c>
      <c r="L929" s="18"/>
      <c r="M929" s="12">
        <v>0</v>
      </c>
      <c r="N929" s="46" t="s">
        <v>1957</v>
      </c>
      <c r="O929" s="39" t="s">
        <v>37</v>
      </c>
      <c r="P929" s="39" t="s">
        <v>37</v>
      </c>
      <c r="Q929" s="39" t="s">
        <v>37</v>
      </c>
      <c r="R929" s="39" t="s">
        <v>37</v>
      </c>
      <c r="S929" s="34">
        <v>0.25</v>
      </c>
      <c r="T929" s="39" t="s">
        <v>37</v>
      </c>
      <c r="U929" s="39" t="s">
        <v>37</v>
      </c>
      <c r="V929" s="39" t="s">
        <v>37</v>
      </c>
      <c r="W929" s="39" t="s">
        <v>37</v>
      </c>
      <c r="X929" s="39" t="s">
        <v>37</v>
      </c>
      <c r="Y929" s="39" t="s">
        <v>37</v>
      </c>
    </row>
    <row r="930" spans="1:25" ht="31.5" x14ac:dyDescent="0.25">
      <c r="A930" s="79" t="s">
        <v>38</v>
      </c>
      <c r="B930" s="80" t="s">
        <v>1935</v>
      </c>
      <c r="C930" s="81" t="s">
        <v>1945</v>
      </c>
      <c r="D930" s="11">
        <v>0</v>
      </c>
      <c r="E930" s="12" t="s">
        <v>1475</v>
      </c>
      <c r="F930" s="11">
        <v>1.0306356000000001</v>
      </c>
      <c r="G930" s="11">
        <v>0</v>
      </c>
      <c r="H930" s="11">
        <v>0</v>
      </c>
      <c r="I930" s="11">
        <v>0</v>
      </c>
      <c r="J930" s="11">
        <v>0</v>
      </c>
      <c r="K930" s="12">
        <v>0.87342000000000009</v>
      </c>
      <c r="L930" s="18"/>
      <c r="M930" s="12">
        <v>0</v>
      </c>
      <c r="N930" s="46" t="s">
        <v>1957</v>
      </c>
      <c r="O930" s="39" t="s">
        <v>37</v>
      </c>
      <c r="P930" s="39" t="s">
        <v>37</v>
      </c>
      <c r="Q930" s="39" t="s">
        <v>37</v>
      </c>
      <c r="R930" s="39" t="s">
        <v>37</v>
      </c>
      <c r="S930" s="34">
        <v>0.25</v>
      </c>
      <c r="T930" s="39" t="s">
        <v>37</v>
      </c>
      <c r="U930" s="39" t="s">
        <v>37</v>
      </c>
      <c r="V930" s="39" t="s">
        <v>37</v>
      </c>
      <c r="W930" s="39" t="s">
        <v>37</v>
      </c>
      <c r="X930" s="39" t="s">
        <v>37</v>
      </c>
      <c r="Y930" s="39" t="s">
        <v>37</v>
      </c>
    </row>
    <row r="931" spans="1:25" ht="31.5" x14ac:dyDescent="0.25">
      <c r="A931" s="79" t="s">
        <v>38</v>
      </c>
      <c r="B931" s="80" t="s">
        <v>1936</v>
      </c>
      <c r="C931" s="81" t="s">
        <v>1946</v>
      </c>
      <c r="D931" s="11">
        <v>0</v>
      </c>
      <c r="E931" s="12" t="s">
        <v>1475</v>
      </c>
      <c r="F931" s="11">
        <v>1.0306356000000001</v>
      </c>
      <c r="G931" s="11">
        <v>0</v>
      </c>
      <c r="H931" s="11">
        <v>0</v>
      </c>
      <c r="I931" s="11">
        <v>0</v>
      </c>
      <c r="J931" s="11">
        <v>0</v>
      </c>
      <c r="K931" s="12">
        <v>0.87342000000000009</v>
      </c>
      <c r="L931" s="18"/>
      <c r="M931" s="12">
        <v>0</v>
      </c>
      <c r="N931" s="46" t="s">
        <v>1957</v>
      </c>
      <c r="O931" s="39" t="s">
        <v>37</v>
      </c>
      <c r="P931" s="39" t="s">
        <v>37</v>
      </c>
      <c r="Q931" s="39" t="s">
        <v>37</v>
      </c>
      <c r="R931" s="39" t="s">
        <v>37</v>
      </c>
      <c r="S931" s="34">
        <v>0.25</v>
      </c>
      <c r="T931" s="39" t="s">
        <v>37</v>
      </c>
      <c r="U931" s="39" t="s">
        <v>37</v>
      </c>
      <c r="V931" s="39" t="s">
        <v>37</v>
      </c>
      <c r="W931" s="39" t="s">
        <v>37</v>
      </c>
      <c r="X931" s="39" t="s">
        <v>37</v>
      </c>
      <c r="Y931" s="39" t="s">
        <v>37</v>
      </c>
    </row>
    <row r="932" spans="1:25" ht="31.5" x14ac:dyDescent="0.25">
      <c r="A932" s="79" t="s">
        <v>38</v>
      </c>
      <c r="B932" s="80" t="s">
        <v>1937</v>
      </c>
      <c r="C932" s="81" t="s">
        <v>1947</v>
      </c>
      <c r="D932" s="11">
        <v>0</v>
      </c>
      <c r="E932" s="12" t="s">
        <v>1475</v>
      </c>
      <c r="F932" s="11">
        <v>1.0306356000000001</v>
      </c>
      <c r="G932" s="11">
        <v>0</v>
      </c>
      <c r="H932" s="11">
        <v>0</v>
      </c>
      <c r="I932" s="11">
        <v>0</v>
      </c>
      <c r="J932" s="11">
        <v>0</v>
      </c>
      <c r="K932" s="12">
        <v>0.87342000000000009</v>
      </c>
      <c r="L932" s="18"/>
      <c r="M932" s="12">
        <v>0</v>
      </c>
      <c r="N932" s="46" t="s">
        <v>1957</v>
      </c>
      <c r="O932" s="39" t="s">
        <v>37</v>
      </c>
      <c r="P932" s="39" t="s">
        <v>37</v>
      </c>
      <c r="Q932" s="39" t="s">
        <v>37</v>
      </c>
      <c r="R932" s="39" t="s">
        <v>37</v>
      </c>
      <c r="S932" s="34">
        <v>0.25</v>
      </c>
      <c r="T932" s="39" t="s">
        <v>37</v>
      </c>
      <c r="U932" s="39" t="s">
        <v>37</v>
      </c>
      <c r="V932" s="39" t="s">
        <v>37</v>
      </c>
      <c r="W932" s="39" t="s">
        <v>37</v>
      </c>
      <c r="X932" s="39" t="s">
        <v>37</v>
      </c>
      <c r="Y932" s="39" t="s">
        <v>37</v>
      </c>
    </row>
    <row r="933" spans="1:25" ht="31.5" x14ac:dyDescent="0.25">
      <c r="A933" s="79" t="s">
        <v>38</v>
      </c>
      <c r="B933" s="80" t="s">
        <v>1938</v>
      </c>
      <c r="C933" s="81" t="s">
        <v>1948</v>
      </c>
      <c r="D933" s="11">
        <v>0</v>
      </c>
      <c r="E933" s="12" t="s">
        <v>1475</v>
      </c>
      <c r="F933" s="11">
        <v>1.0306356000000001</v>
      </c>
      <c r="G933" s="11">
        <v>0</v>
      </c>
      <c r="H933" s="11">
        <v>0</v>
      </c>
      <c r="I933" s="11">
        <v>0</v>
      </c>
      <c r="J933" s="11">
        <v>0</v>
      </c>
      <c r="K933" s="12">
        <v>0.87342000000000009</v>
      </c>
      <c r="L933" s="18"/>
      <c r="M933" s="12">
        <v>0</v>
      </c>
      <c r="N933" s="46" t="s">
        <v>1957</v>
      </c>
      <c r="O933" s="39" t="s">
        <v>37</v>
      </c>
      <c r="P933" s="39" t="s">
        <v>37</v>
      </c>
      <c r="Q933" s="39" t="s">
        <v>37</v>
      </c>
      <c r="R933" s="39" t="s">
        <v>37</v>
      </c>
      <c r="S933" s="34">
        <v>0.25</v>
      </c>
      <c r="T933" s="39" t="s">
        <v>37</v>
      </c>
      <c r="U933" s="39" t="s">
        <v>37</v>
      </c>
      <c r="V933" s="39" t="s">
        <v>37</v>
      </c>
      <c r="W933" s="39" t="s">
        <v>37</v>
      </c>
      <c r="X933" s="39" t="s">
        <v>37</v>
      </c>
      <c r="Y933" s="39" t="s">
        <v>37</v>
      </c>
    </row>
    <row r="934" spans="1:25" ht="31.5" x14ac:dyDescent="0.25">
      <c r="A934" s="79" t="s">
        <v>38</v>
      </c>
      <c r="B934" s="80" t="s">
        <v>1939</v>
      </c>
      <c r="C934" s="81" t="s">
        <v>1949</v>
      </c>
      <c r="D934" s="11">
        <v>0</v>
      </c>
      <c r="E934" s="12" t="s">
        <v>1475</v>
      </c>
      <c r="F934" s="11">
        <v>1.0306356000000001</v>
      </c>
      <c r="G934" s="11">
        <v>0</v>
      </c>
      <c r="H934" s="11">
        <v>0</v>
      </c>
      <c r="I934" s="11">
        <v>0</v>
      </c>
      <c r="J934" s="11">
        <v>0</v>
      </c>
      <c r="K934" s="12">
        <v>0.87342000000000009</v>
      </c>
      <c r="L934" s="18"/>
      <c r="M934" s="12">
        <v>0</v>
      </c>
      <c r="N934" s="46" t="s">
        <v>1957</v>
      </c>
      <c r="O934" s="39" t="s">
        <v>37</v>
      </c>
      <c r="P934" s="39" t="s">
        <v>37</v>
      </c>
      <c r="Q934" s="39" t="s">
        <v>37</v>
      </c>
      <c r="R934" s="39" t="s">
        <v>37</v>
      </c>
      <c r="S934" s="34">
        <v>0.25</v>
      </c>
      <c r="T934" s="39" t="s">
        <v>37</v>
      </c>
      <c r="U934" s="39" t="s">
        <v>37</v>
      </c>
      <c r="V934" s="39" t="s">
        <v>37</v>
      </c>
      <c r="W934" s="39" t="s">
        <v>37</v>
      </c>
      <c r="X934" s="39" t="s">
        <v>37</v>
      </c>
      <c r="Y934" s="39" t="s">
        <v>37</v>
      </c>
    </row>
    <row r="935" spans="1:25" ht="31.5" x14ac:dyDescent="0.25">
      <c r="A935" s="79" t="s">
        <v>38</v>
      </c>
      <c r="B935" s="80" t="s">
        <v>1940</v>
      </c>
      <c r="C935" s="81" t="s">
        <v>1950</v>
      </c>
      <c r="D935" s="11">
        <v>0</v>
      </c>
      <c r="E935" s="12" t="s">
        <v>1475</v>
      </c>
      <c r="F935" s="11">
        <v>1.0306356000000001</v>
      </c>
      <c r="G935" s="11">
        <v>0</v>
      </c>
      <c r="H935" s="11">
        <v>0</v>
      </c>
      <c r="I935" s="11">
        <v>0</v>
      </c>
      <c r="J935" s="11">
        <v>0</v>
      </c>
      <c r="K935" s="12">
        <v>0.87342000000000009</v>
      </c>
      <c r="L935" s="18"/>
      <c r="M935" s="12">
        <v>0</v>
      </c>
      <c r="N935" s="46" t="s">
        <v>1957</v>
      </c>
      <c r="O935" s="39" t="s">
        <v>37</v>
      </c>
      <c r="P935" s="39" t="s">
        <v>37</v>
      </c>
      <c r="Q935" s="39" t="s">
        <v>37</v>
      </c>
      <c r="R935" s="39" t="s">
        <v>37</v>
      </c>
      <c r="S935" s="34">
        <v>0.25</v>
      </c>
      <c r="T935" s="39" t="s">
        <v>37</v>
      </c>
      <c r="U935" s="39" t="s">
        <v>37</v>
      </c>
      <c r="V935" s="39" t="s">
        <v>37</v>
      </c>
      <c r="W935" s="39" t="s">
        <v>37</v>
      </c>
      <c r="X935" s="39" t="s">
        <v>37</v>
      </c>
      <c r="Y935" s="39" t="s">
        <v>37</v>
      </c>
    </row>
    <row r="936" spans="1:25" ht="31.5" x14ac:dyDescent="0.25">
      <c r="A936" s="79" t="s">
        <v>38</v>
      </c>
      <c r="B936" s="80" t="s">
        <v>1941</v>
      </c>
      <c r="C936" s="81" t="s">
        <v>1951</v>
      </c>
      <c r="D936" s="11">
        <v>0</v>
      </c>
      <c r="E936" s="12" t="s">
        <v>1475</v>
      </c>
      <c r="F936" s="11">
        <v>1.0306356000000001</v>
      </c>
      <c r="G936" s="11">
        <v>0</v>
      </c>
      <c r="H936" s="11">
        <v>0</v>
      </c>
      <c r="I936" s="11">
        <v>0</v>
      </c>
      <c r="J936" s="11">
        <v>0</v>
      </c>
      <c r="K936" s="12">
        <v>0.87342000000000009</v>
      </c>
      <c r="L936" s="18"/>
      <c r="M936" s="12">
        <v>0</v>
      </c>
      <c r="N936" s="46" t="s">
        <v>1957</v>
      </c>
      <c r="O936" s="39" t="s">
        <v>37</v>
      </c>
      <c r="P936" s="39" t="s">
        <v>37</v>
      </c>
      <c r="Q936" s="39" t="s">
        <v>37</v>
      </c>
      <c r="R936" s="39" t="s">
        <v>37</v>
      </c>
      <c r="S936" s="34">
        <v>0.25</v>
      </c>
      <c r="T936" s="39" t="s">
        <v>37</v>
      </c>
      <c r="U936" s="39" t="s">
        <v>37</v>
      </c>
      <c r="V936" s="39" t="s">
        <v>37</v>
      </c>
      <c r="W936" s="39" t="s">
        <v>37</v>
      </c>
      <c r="X936" s="39" t="s">
        <v>37</v>
      </c>
      <c r="Y936" s="39" t="s">
        <v>37</v>
      </c>
    </row>
    <row r="937" spans="1:25" ht="31.5" x14ac:dyDescent="0.25">
      <c r="A937" s="79" t="s">
        <v>38</v>
      </c>
      <c r="B937" s="80" t="s">
        <v>1942</v>
      </c>
      <c r="C937" s="81" t="s">
        <v>1952</v>
      </c>
      <c r="D937" s="11">
        <v>0</v>
      </c>
      <c r="E937" s="12" t="s">
        <v>1475</v>
      </c>
      <c r="F937" s="11">
        <v>1.0306356000000001</v>
      </c>
      <c r="G937" s="11">
        <v>0</v>
      </c>
      <c r="H937" s="11">
        <v>0</v>
      </c>
      <c r="I937" s="11">
        <v>0</v>
      </c>
      <c r="J937" s="11">
        <v>0</v>
      </c>
      <c r="K937" s="12">
        <v>0.87342000000000009</v>
      </c>
      <c r="L937" s="18"/>
      <c r="M937" s="12">
        <v>0</v>
      </c>
      <c r="N937" s="46" t="s">
        <v>1957</v>
      </c>
      <c r="O937" s="39" t="s">
        <v>37</v>
      </c>
      <c r="P937" s="39" t="s">
        <v>37</v>
      </c>
      <c r="Q937" s="39" t="s">
        <v>37</v>
      </c>
      <c r="R937" s="39" t="s">
        <v>37</v>
      </c>
      <c r="S937" s="34">
        <v>0.25</v>
      </c>
      <c r="T937" s="39" t="s">
        <v>37</v>
      </c>
      <c r="U937" s="39" t="s">
        <v>37</v>
      </c>
      <c r="V937" s="39" t="s">
        <v>37</v>
      </c>
      <c r="W937" s="39" t="s">
        <v>37</v>
      </c>
      <c r="X937" s="39" t="s">
        <v>37</v>
      </c>
      <c r="Y937" s="39" t="s">
        <v>37</v>
      </c>
    </row>
    <row r="938" spans="1:25" ht="31.5" x14ac:dyDescent="0.25">
      <c r="A938" s="79" t="s">
        <v>38</v>
      </c>
      <c r="B938" s="80" t="s">
        <v>1943</v>
      </c>
      <c r="C938" s="81" t="s">
        <v>1953</v>
      </c>
      <c r="D938" s="11">
        <v>0</v>
      </c>
      <c r="E938" s="12" t="s">
        <v>1475</v>
      </c>
      <c r="F938" s="11">
        <v>1.0306356000000001</v>
      </c>
      <c r="G938" s="11">
        <v>0</v>
      </c>
      <c r="H938" s="11">
        <v>0</v>
      </c>
      <c r="I938" s="11">
        <v>0</v>
      </c>
      <c r="J938" s="11">
        <v>0</v>
      </c>
      <c r="K938" s="12">
        <v>0.87342000000000009</v>
      </c>
      <c r="L938" s="18"/>
      <c r="M938" s="12">
        <v>0</v>
      </c>
      <c r="N938" s="46" t="s">
        <v>1957</v>
      </c>
      <c r="O938" s="39" t="s">
        <v>37</v>
      </c>
      <c r="P938" s="39" t="s">
        <v>37</v>
      </c>
      <c r="Q938" s="39" t="s">
        <v>37</v>
      </c>
      <c r="R938" s="39" t="s">
        <v>37</v>
      </c>
      <c r="S938" s="34">
        <v>0.25</v>
      </c>
      <c r="T938" s="39" t="s">
        <v>37</v>
      </c>
      <c r="U938" s="39" t="s">
        <v>37</v>
      </c>
      <c r="V938" s="39" t="s">
        <v>37</v>
      </c>
      <c r="W938" s="39" t="s">
        <v>37</v>
      </c>
      <c r="X938" s="39" t="s">
        <v>37</v>
      </c>
      <c r="Y938" s="39" t="s">
        <v>37</v>
      </c>
    </row>
    <row r="939" spans="1:25" ht="45" x14ac:dyDescent="0.25">
      <c r="A939" s="76" t="s">
        <v>38</v>
      </c>
      <c r="B939" s="77" t="s">
        <v>1398</v>
      </c>
      <c r="C939" s="78" t="s">
        <v>1399</v>
      </c>
      <c r="D939" s="13">
        <v>0</v>
      </c>
      <c r="E939" s="12" t="s">
        <v>1475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2">
        <v>0</v>
      </c>
      <c r="L939" s="18">
        <v>2019</v>
      </c>
      <c r="M939" s="12">
        <v>0</v>
      </c>
      <c r="N939" s="46" t="s">
        <v>1476</v>
      </c>
      <c r="O939" s="39" t="s">
        <v>37</v>
      </c>
      <c r="P939" s="34">
        <v>0.28000000000000003</v>
      </c>
      <c r="Q939" s="34" t="s">
        <v>37</v>
      </c>
      <c r="R939" s="34" t="s">
        <v>37</v>
      </c>
      <c r="S939" s="34">
        <v>0.25</v>
      </c>
      <c r="T939" s="39" t="s">
        <v>37</v>
      </c>
      <c r="U939" s="39" t="s">
        <v>37</v>
      </c>
      <c r="V939" s="40" t="s">
        <v>37</v>
      </c>
      <c r="W939" s="40" t="s">
        <v>37</v>
      </c>
      <c r="X939" s="40" t="s">
        <v>37</v>
      </c>
      <c r="Y939" s="40" t="s">
        <v>37</v>
      </c>
    </row>
    <row r="940" spans="1:25" ht="45" x14ac:dyDescent="0.25">
      <c r="A940" s="76" t="s">
        <v>38</v>
      </c>
      <c r="B940" s="77" t="s">
        <v>1400</v>
      </c>
      <c r="C940" s="78" t="s">
        <v>1401</v>
      </c>
      <c r="D940" s="11">
        <v>0</v>
      </c>
      <c r="E940" s="12" t="s">
        <v>1475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2">
        <v>0</v>
      </c>
      <c r="L940" s="18">
        <v>2019</v>
      </c>
      <c r="M940" s="12">
        <v>0</v>
      </c>
      <c r="N940" s="46" t="s">
        <v>1476</v>
      </c>
      <c r="O940" s="39" t="s">
        <v>37</v>
      </c>
      <c r="P940" s="34">
        <v>0.27</v>
      </c>
      <c r="Q940" s="34" t="s">
        <v>37</v>
      </c>
      <c r="R940" s="34" t="s">
        <v>37</v>
      </c>
      <c r="S940" s="34">
        <v>0.25</v>
      </c>
      <c r="T940" s="39" t="s">
        <v>37</v>
      </c>
      <c r="U940" s="39" t="s">
        <v>37</v>
      </c>
      <c r="V940" s="40" t="s">
        <v>37</v>
      </c>
      <c r="W940" s="40" t="s">
        <v>37</v>
      </c>
      <c r="X940" s="40" t="s">
        <v>37</v>
      </c>
      <c r="Y940" s="40" t="s">
        <v>37</v>
      </c>
    </row>
    <row r="941" spans="1:25" ht="45" x14ac:dyDescent="0.25">
      <c r="A941" s="76" t="s">
        <v>38</v>
      </c>
      <c r="B941" s="77" t="s">
        <v>1402</v>
      </c>
      <c r="C941" s="78" t="s">
        <v>1403</v>
      </c>
      <c r="D941" s="11">
        <v>0</v>
      </c>
      <c r="E941" s="12" t="s">
        <v>1475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2">
        <v>0</v>
      </c>
      <c r="L941" s="18">
        <v>2019</v>
      </c>
      <c r="M941" s="12">
        <v>0</v>
      </c>
      <c r="N941" s="46" t="s">
        <v>1476</v>
      </c>
      <c r="O941" s="39" t="s">
        <v>37</v>
      </c>
      <c r="P941" s="34">
        <v>0.26</v>
      </c>
      <c r="Q941" s="34" t="s">
        <v>37</v>
      </c>
      <c r="R941" s="34" t="s">
        <v>37</v>
      </c>
      <c r="S941" s="34">
        <v>0.25</v>
      </c>
      <c r="T941" s="39" t="s">
        <v>37</v>
      </c>
      <c r="U941" s="39" t="s">
        <v>37</v>
      </c>
      <c r="V941" s="40" t="s">
        <v>37</v>
      </c>
      <c r="W941" s="40" t="s">
        <v>37</v>
      </c>
      <c r="X941" s="40" t="s">
        <v>37</v>
      </c>
      <c r="Y941" s="40" t="s">
        <v>37</v>
      </c>
    </row>
    <row r="942" spans="1:25" ht="45" x14ac:dyDescent="0.25">
      <c r="A942" s="76" t="s">
        <v>38</v>
      </c>
      <c r="B942" s="77" t="s">
        <v>1404</v>
      </c>
      <c r="C942" s="78" t="s">
        <v>1405</v>
      </c>
      <c r="D942" s="11">
        <v>0.72470308171999986</v>
      </c>
      <c r="E942" s="12" t="s">
        <v>1475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2">
        <v>0</v>
      </c>
      <c r="L942" s="18">
        <v>2019</v>
      </c>
      <c r="M942" s="12">
        <v>0</v>
      </c>
      <c r="N942" s="46" t="s">
        <v>1476</v>
      </c>
      <c r="O942" s="39" t="s">
        <v>37</v>
      </c>
      <c r="P942" s="34">
        <v>0.1</v>
      </c>
      <c r="Q942" s="34" t="s">
        <v>37</v>
      </c>
      <c r="R942" s="34" t="s">
        <v>37</v>
      </c>
      <c r="S942" s="34">
        <v>0.25</v>
      </c>
      <c r="T942" s="39" t="s">
        <v>37</v>
      </c>
      <c r="U942" s="39" t="s">
        <v>37</v>
      </c>
      <c r="V942" s="40" t="s">
        <v>37</v>
      </c>
      <c r="W942" s="40" t="s">
        <v>37</v>
      </c>
      <c r="X942" s="40" t="s">
        <v>37</v>
      </c>
      <c r="Y942" s="40" t="s">
        <v>37</v>
      </c>
    </row>
    <row r="943" spans="1:25" ht="45" x14ac:dyDescent="0.25">
      <c r="A943" s="76" t="s">
        <v>38</v>
      </c>
      <c r="B943" s="77" t="s">
        <v>1406</v>
      </c>
      <c r="C943" s="78" t="s">
        <v>1407</v>
      </c>
      <c r="D943" s="11">
        <v>0.72470308171999986</v>
      </c>
      <c r="E943" s="12" t="s">
        <v>1475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2">
        <v>0</v>
      </c>
      <c r="L943" s="18">
        <v>2019</v>
      </c>
      <c r="M943" s="12">
        <v>0</v>
      </c>
      <c r="N943" s="46" t="s">
        <v>1476</v>
      </c>
      <c r="O943" s="39" t="s">
        <v>37</v>
      </c>
      <c r="P943" s="34">
        <v>0.1</v>
      </c>
      <c r="Q943" s="34" t="s">
        <v>37</v>
      </c>
      <c r="R943" s="34" t="s">
        <v>37</v>
      </c>
      <c r="S943" s="34" t="s">
        <v>37</v>
      </c>
      <c r="T943" s="39" t="s">
        <v>37</v>
      </c>
      <c r="U943" s="39" t="s">
        <v>37</v>
      </c>
      <c r="V943" s="40" t="s">
        <v>37</v>
      </c>
      <c r="W943" s="40" t="s">
        <v>37</v>
      </c>
      <c r="X943" s="40" t="s">
        <v>37</v>
      </c>
      <c r="Y943" s="40" t="s">
        <v>37</v>
      </c>
    </row>
    <row r="944" spans="1:25" ht="45" x14ac:dyDescent="0.25">
      <c r="A944" s="76" t="s">
        <v>38</v>
      </c>
      <c r="B944" s="77" t="s">
        <v>1408</v>
      </c>
      <c r="C944" s="78" t="s">
        <v>1409</v>
      </c>
      <c r="D944" s="11">
        <v>0.72470308171999986</v>
      </c>
      <c r="E944" s="12" t="s">
        <v>1475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2">
        <v>0</v>
      </c>
      <c r="L944" s="18">
        <v>2019</v>
      </c>
      <c r="M944" s="12">
        <v>0</v>
      </c>
      <c r="N944" s="46" t="s">
        <v>1476</v>
      </c>
      <c r="O944" s="39" t="s">
        <v>37</v>
      </c>
      <c r="P944" s="34">
        <v>0.1</v>
      </c>
      <c r="Q944" s="34" t="s">
        <v>37</v>
      </c>
      <c r="R944" s="34" t="s">
        <v>37</v>
      </c>
      <c r="S944" s="34" t="s">
        <v>37</v>
      </c>
      <c r="T944" s="39" t="s">
        <v>37</v>
      </c>
      <c r="U944" s="39" t="s">
        <v>37</v>
      </c>
      <c r="V944" s="40" t="s">
        <v>37</v>
      </c>
      <c r="W944" s="40" t="s">
        <v>37</v>
      </c>
      <c r="X944" s="40" t="s">
        <v>37</v>
      </c>
      <c r="Y944" s="40" t="s">
        <v>37</v>
      </c>
    </row>
    <row r="945" spans="1:25" ht="45" x14ac:dyDescent="0.25">
      <c r="A945" s="76" t="s">
        <v>38</v>
      </c>
      <c r="B945" s="77" t="s">
        <v>1410</v>
      </c>
      <c r="C945" s="78" t="s">
        <v>1411</v>
      </c>
      <c r="D945" s="11">
        <v>0.41887984559999991</v>
      </c>
      <c r="E945" s="12" t="s">
        <v>1475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2">
        <v>0</v>
      </c>
      <c r="L945" s="18">
        <v>2019</v>
      </c>
      <c r="M945" s="12">
        <v>0.18822000000000003</v>
      </c>
      <c r="N945" s="46" t="s">
        <v>1476</v>
      </c>
      <c r="O945" s="39" t="s">
        <v>37</v>
      </c>
      <c r="P945" s="39" t="s">
        <v>37</v>
      </c>
      <c r="Q945" s="34" t="s">
        <v>37</v>
      </c>
      <c r="R945" s="39" t="s">
        <v>37</v>
      </c>
      <c r="S945" s="39" t="s">
        <v>37</v>
      </c>
      <c r="T945" s="39" t="s">
        <v>37</v>
      </c>
      <c r="U945" s="39" t="s">
        <v>37</v>
      </c>
      <c r="V945" s="39" t="s">
        <v>37</v>
      </c>
      <c r="W945" s="39" t="s">
        <v>37</v>
      </c>
      <c r="X945" s="39" t="s">
        <v>37</v>
      </c>
      <c r="Y945" s="39" t="s">
        <v>37</v>
      </c>
    </row>
    <row r="946" spans="1:25" ht="45" x14ac:dyDescent="0.25">
      <c r="A946" s="76" t="s">
        <v>38</v>
      </c>
      <c r="B946" s="77" t="s">
        <v>1412</v>
      </c>
      <c r="C946" s="78" t="s">
        <v>1413</v>
      </c>
      <c r="D946" s="11">
        <v>0.45907201439999989</v>
      </c>
      <c r="E946" s="12" t="s">
        <v>1475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2">
        <v>0</v>
      </c>
      <c r="L946" s="18">
        <v>2019</v>
      </c>
      <c r="M946" s="12">
        <v>0.20628000000000002</v>
      </c>
      <c r="N946" s="46" t="s">
        <v>1476</v>
      </c>
      <c r="O946" s="39" t="s">
        <v>37</v>
      </c>
      <c r="P946" s="39" t="s">
        <v>37</v>
      </c>
      <c r="Q946" s="34" t="s">
        <v>37</v>
      </c>
      <c r="R946" s="39" t="s">
        <v>37</v>
      </c>
      <c r="S946" s="39" t="s">
        <v>37</v>
      </c>
      <c r="T946" s="39" t="s">
        <v>37</v>
      </c>
      <c r="U946" s="39" t="s">
        <v>37</v>
      </c>
      <c r="V946" s="39" t="s">
        <v>37</v>
      </c>
      <c r="W946" s="39" t="s">
        <v>37</v>
      </c>
      <c r="X946" s="39" t="s">
        <v>37</v>
      </c>
      <c r="Y946" s="39" t="s">
        <v>37</v>
      </c>
    </row>
    <row r="947" spans="1:25" ht="45" x14ac:dyDescent="0.25">
      <c r="A947" s="76" t="s">
        <v>38</v>
      </c>
      <c r="B947" s="77" t="s">
        <v>1414</v>
      </c>
      <c r="C947" s="78" t="s">
        <v>1415</v>
      </c>
      <c r="D947" s="11">
        <v>0.22953600719999995</v>
      </c>
      <c r="E947" s="12" t="s">
        <v>1475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2">
        <v>0</v>
      </c>
      <c r="L947" s="18">
        <v>2019</v>
      </c>
      <c r="M947" s="12">
        <v>0.10314000000000001</v>
      </c>
      <c r="N947" s="46" t="s">
        <v>1476</v>
      </c>
      <c r="O947" s="39" t="s">
        <v>37</v>
      </c>
      <c r="P947" s="39" t="s">
        <v>37</v>
      </c>
      <c r="Q947" s="34" t="s">
        <v>37</v>
      </c>
      <c r="R947" s="39" t="s">
        <v>37</v>
      </c>
      <c r="S947" s="39" t="s">
        <v>37</v>
      </c>
      <c r="T947" s="39" t="s">
        <v>37</v>
      </c>
      <c r="U947" s="39" t="s">
        <v>37</v>
      </c>
      <c r="V947" s="39" t="s">
        <v>37</v>
      </c>
      <c r="W947" s="39" t="s">
        <v>37</v>
      </c>
      <c r="X947" s="39" t="s">
        <v>37</v>
      </c>
      <c r="Y947" s="39" t="s">
        <v>37</v>
      </c>
    </row>
    <row r="948" spans="1:25" ht="45" x14ac:dyDescent="0.25">
      <c r="A948" s="76" t="s">
        <v>38</v>
      </c>
      <c r="B948" s="77" t="s">
        <v>1416</v>
      </c>
      <c r="C948" s="78" t="s">
        <v>1417</v>
      </c>
      <c r="D948" s="11">
        <v>6.5067026403999986</v>
      </c>
      <c r="E948" s="12" t="s">
        <v>1475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2">
        <v>0</v>
      </c>
      <c r="L948" s="18">
        <v>2019</v>
      </c>
      <c r="M948" s="12">
        <v>2.9237300000000004</v>
      </c>
      <c r="N948" s="46" t="s">
        <v>1476</v>
      </c>
      <c r="O948" s="39" t="s">
        <v>37</v>
      </c>
      <c r="P948" s="39" t="s">
        <v>37</v>
      </c>
      <c r="Q948" s="34" t="s">
        <v>37</v>
      </c>
      <c r="R948" s="39" t="s">
        <v>37</v>
      </c>
      <c r="S948" s="39" t="s">
        <v>37</v>
      </c>
      <c r="T948" s="39" t="s">
        <v>37</v>
      </c>
      <c r="U948" s="39" t="s">
        <v>37</v>
      </c>
      <c r="V948" s="39" t="s">
        <v>37</v>
      </c>
      <c r="W948" s="39" t="s">
        <v>37</v>
      </c>
      <c r="X948" s="39" t="s">
        <v>37</v>
      </c>
      <c r="Y948" s="39" t="s">
        <v>37</v>
      </c>
    </row>
    <row r="949" spans="1:25" ht="45" x14ac:dyDescent="0.25">
      <c r="A949" s="76" t="s">
        <v>38</v>
      </c>
      <c r="B949" s="77" t="s">
        <v>1418</v>
      </c>
      <c r="C949" s="78" t="s">
        <v>1419</v>
      </c>
      <c r="D949" s="11">
        <v>5.6253146392799982</v>
      </c>
      <c r="E949" s="12" t="s">
        <v>1475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2">
        <v>0</v>
      </c>
      <c r="L949" s="18">
        <v>2019</v>
      </c>
      <c r="M949" s="12">
        <v>2.5276860000000001</v>
      </c>
      <c r="N949" s="46" t="s">
        <v>1476</v>
      </c>
      <c r="O949" s="39" t="s">
        <v>37</v>
      </c>
      <c r="P949" s="39" t="s">
        <v>37</v>
      </c>
      <c r="Q949" s="39" t="s">
        <v>37</v>
      </c>
      <c r="R949" s="39" t="s">
        <v>37</v>
      </c>
      <c r="S949" s="39" t="s">
        <v>37</v>
      </c>
      <c r="T949" s="39" t="s">
        <v>37</v>
      </c>
      <c r="U949" s="39" t="s">
        <v>37</v>
      </c>
      <c r="V949" s="39" t="s">
        <v>37</v>
      </c>
      <c r="W949" s="39" t="s">
        <v>37</v>
      </c>
      <c r="X949" s="39" t="s">
        <v>37</v>
      </c>
      <c r="Y949" s="39" t="s">
        <v>37</v>
      </c>
    </row>
    <row r="950" spans="1:25" ht="45" x14ac:dyDescent="0.25">
      <c r="A950" s="76" t="s">
        <v>38</v>
      </c>
      <c r="B950" s="77" t="s">
        <v>1420</v>
      </c>
      <c r="C950" s="78" t="s">
        <v>1421</v>
      </c>
      <c r="D950" s="11">
        <v>54.645913638719989</v>
      </c>
      <c r="E950" s="12" t="s">
        <v>1475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2">
        <v>0</v>
      </c>
      <c r="L950" s="18">
        <v>2019</v>
      </c>
      <c r="M950" s="12">
        <v>24.554663999999999</v>
      </c>
      <c r="N950" s="46" t="s">
        <v>1476</v>
      </c>
      <c r="O950" s="39" t="s">
        <v>37</v>
      </c>
      <c r="P950" s="39" t="s">
        <v>37</v>
      </c>
      <c r="Q950" s="39" t="s">
        <v>37</v>
      </c>
      <c r="R950" s="39" t="s">
        <v>37</v>
      </c>
      <c r="S950" s="39" t="s">
        <v>37</v>
      </c>
      <c r="T950" s="39" t="s">
        <v>37</v>
      </c>
      <c r="U950" s="39" t="s">
        <v>37</v>
      </c>
      <c r="V950" s="39" t="s">
        <v>37</v>
      </c>
      <c r="W950" s="39" t="s">
        <v>37</v>
      </c>
      <c r="X950" s="39" t="s">
        <v>37</v>
      </c>
      <c r="Y950" s="39" t="s">
        <v>37</v>
      </c>
    </row>
    <row r="951" spans="1:25" ht="45" x14ac:dyDescent="0.25">
      <c r="A951" s="76" t="s">
        <v>38</v>
      </c>
      <c r="B951" s="77" t="s">
        <v>1422</v>
      </c>
      <c r="C951" s="78" t="s">
        <v>1423</v>
      </c>
      <c r="D951" s="11">
        <v>25.715724065279996</v>
      </c>
      <c r="E951" s="12" t="s">
        <v>1475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2">
        <v>0</v>
      </c>
      <c r="L951" s="18">
        <v>2019</v>
      </c>
      <c r="M951" s="12">
        <v>11.555136000000001</v>
      </c>
      <c r="N951" s="46" t="s">
        <v>1476</v>
      </c>
      <c r="O951" s="39" t="s">
        <v>37</v>
      </c>
      <c r="P951" s="39" t="s">
        <v>37</v>
      </c>
      <c r="Q951" s="39" t="s">
        <v>37</v>
      </c>
      <c r="R951" s="39" t="s">
        <v>37</v>
      </c>
      <c r="S951" s="39" t="s">
        <v>37</v>
      </c>
      <c r="T951" s="39" t="s">
        <v>37</v>
      </c>
      <c r="U951" s="39" t="s">
        <v>37</v>
      </c>
      <c r="V951" s="39" t="s">
        <v>37</v>
      </c>
      <c r="W951" s="39" t="s">
        <v>37</v>
      </c>
      <c r="X951" s="39" t="s">
        <v>37</v>
      </c>
      <c r="Y951" s="39" t="s">
        <v>37</v>
      </c>
    </row>
    <row r="952" spans="1:25" ht="45" x14ac:dyDescent="0.25">
      <c r="A952" s="76" t="s">
        <v>38</v>
      </c>
      <c r="B952" s="77" t="s">
        <v>1424</v>
      </c>
      <c r="C952" s="78" t="s">
        <v>1425</v>
      </c>
      <c r="D952" s="11">
        <v>16.954552322399994</v>
      </c>
      <c r="E952" s="12" t="s">
        <v>1475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2">
        <v>0</v>
      </c>
      <c r="L952" s="18">
        <v>2019</v>
      </c>
      <c r="M952" s="12">
        <v>7.618380000000001</v>
      </c>
      <c r="N952" s="46" t="s">
        <v>1476</v>
      </c>
      <c r="O952" s="39" t="s">
        <v>37</v>
      </c>
      <c r="P952" s="39" t="s">
        <v>37</v>
      </c>
      <c r="Q952" s="39" t="s">
        <v>37</v>
      </c>
      <c r="R952" s="39" t="s">
        <v>37</v>
      </c>
      <c r="S952" s="39" t="s">
        <v>37</v>
      </c>
      <c r="T952" s="39" t="s">
        <v>37</v>
      </c>
      <c r="U952" s="39" t="s">
        <v>37</v>
      </c>
      <c r="V952" s="39" t="s">
        <v>37</v>
      </c>
      <c r="W952" s="39" t="s">
        <v>37</v>
      </c>
      <c r="X952" s="39" t="s">
        <v>37</v>
      </c>
      <c r="Y952" s="39" t="s">
        <v>37</v>
      </c>
    </row>
    <row r="953" spans="1:25" ht="45" x14ac:dyDescent="0.25">
      <c r="A953" s="76" t="s">
        <v>38</v>
      </c>
      <c r="B953" s="77" t="s">
        <v>1426</v>
      </c>
      <c r="C953" s="78" t="s">
        <v>1427</v>
      </c>
      <c r="D953" s="11">
        <v>25.660207241199995</v>
      </c>
      <c r="E953" s="12" t="s">
        <v>1475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2">
        <v>0</v>
      </c>
      <c r="L953" s="18">
        <v>2019</v>
      </c>
      <c r="M953" s="12">
        <v>11.530189999999999</v>
      </c>
      <c r="N953" s="46" t="s">
        <v>1476</v>
      </c>
      <c r="O953" s="39" t="s">
        <v>37</v>
      </c>
      <c r="P953" s="39" t="s">
        <v>37</v>
      </c>
      <c r="Q953" s="39" t="s">
        <v>37</v>
      </c>
      <c r="R953" s="39" t="s">
        <v>37</v>
      </c>
      <c r="S953" s="39" t="s">
        <v>37</v>
      </c>
      <c r="T953" s="39" t="s">
        <v>37</v>
      </c>
      <c r="U953" s="39" t="s">
        <v>37</v>
      </c>
      <c r="V953" s="39" t="s">
        <v>37</v>
      </c>
      <c r="W953" s="39" t="s">
        <v>37</v>
      </c>
      <c r="X953" s="39" t="s">
        <v>37</v>
      </c>
      <c r="Y953" s="39" t="s">
        <v>37</v>
      </c>
    </row>
    <row r="954" spans="1:25" ht="45" x14ac:dyDescent="0.25">
      <c r="A954" s="76" t="s">
        <v>38</v>
      </c>
      <c r="B954" s="77" t="s">
        <v>1428</v>
      </c>
      <c r="C954" s="78" t="s">
        <v>1429</v>
      </c>
      <c r="D954" s="11">
        <v>27.109929422799997</v>
      </c>
      <c r="E954" s="12" t="s">
        <v>1475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2">
        <v>0</v>
      </c>
      <c r="L954" s="18">
        <v>2019</v>
      </c>
      <c r="M954" s="12">
        <v>12.181609999999999</v>
      </c>
      <c r="N954" s="46" t="s">
        <v>1476</v>
      </c>
      <c r="O954" s="39" t="s">
        <v>37</v>
      </c>
      <c r="P954" s="39" t="s">
        <v>37</v>
      </c>
      <c r="Q954" s="39" t="s">
        <v>37</v>
      </c>
      <c r="R954" s="39" t="s">
        <v>37</v>
      </c>
      <c r="S954" s="39" t="s">
        <v>37</v>
      </c>
      <c r="T954" s="39" t="s">
        <v>37</v>
      </c>
      <c r="U954" s="39" t="s">
        <v>37</v>
      </c>
      <c r="V954" s="39" t="s">
        <v>37</v>
      </c>
      <c r="W954" s="39" t="s">
        <v>37</v>
      </c>
      <c r="X954" s="39" t="s">
        <v>37</v>
      </c>
      <c r="Y954" s="39" t="s">
        <v>37</v>
      </c>
    </row>
    <row r="955" spans="1:25" ht="45" x14ac:dyDescent="0.25">
      <c r="A955" s="76" t="s">
        <v>38</v>
      </c>
      <c r="B955" s="77" t="s">
        <v>1430</v>
      </c>
      <c r="C955" s="78" t="s">
        <v>1431</v>
      </c>
      <c r="D955" s="11">
        <v>67.654013375199995</v>
      </c>
      <c r="E955" s="12" t="s">
        <v>1475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2">
        <v>0</v>
      </c>
      <c r="L955" s="18" t="s">
        <v>37</v>
      </c>
      <c r="M955" s="12">
        <v>30.399740000000005</v>
      </c>
      <c r="N955" s="46" t="s">
        <v>1476</v>
      </c>
      <c r="O955" s="39" t="s">
        <v>37</v>
      </c>
      <c r="P955" s="39" t="s">
        <v>37</v>
      </c>
      <c r="Q955" s="39" t="s">
        <v>37</v>
      </c>
      <c r="R955" s="39" t="s">
        <v>37</v>
      </c>
      <c r="S955" s="39" t="s">
        <v>37</v>
      </c>
      <c r="T955" s="39" t="s">
        <v>37</v>
      </c>
      <c r="U955" s="39" t="s">
        <v>37</v>
      </c>
      <c r="V955" s="39" t="s">
        <v>37</v>
      </c>
      <c r="W955" s="39" t="s">
        <v>37</v>
      </c>
      <c r="X955" s="39" t="s">
        <v>37</v>
      </c>
      <c r="Y955" s="39" t="s">
        <v>37</v>
      </c>
    </row>
    <row r="956" spans="1:25" ht="45" x14ac:dyDescent="0.25">
      <c r="A956" s="76" t="s">
        <v>38</v>
      </c>
      <c r="B956" s="77" t="s">
        <v>1432</v>
      </c>
      <c r="C956" s="78" t="s">
        <v>1433</v>
      </c>
      <c r="D956" s="11">
        <v>83.117783409999987</v>
      </c>
      <c r="E956" s="12" t="s">
        <v>1475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2">
        <v>0</v>
      </c>
      <c r="L956" s="18" t="s">
        <v>37</v>
      </c>
      <c r="M956" s="12">
        <v>37.34825</v>
      </c>
      <c r="N956" s="46" t="s">
        <v>1476</v>
      </c>
      <c r="O956" s="39" t="s">
        <v>37</v>
      </c>
      <c r="P956" s="39" t="s">
        <v>37</v>
      </c>
      <c r="Q956" s="39" t="s">
        <v>37</v>
      </c>
      <c r="R956" s="39" t="s">
        <v>37</v>
      </c>
      <c r="S956" s="39" t="s">
        <v>37</v>
      </c>
      <c r="T956" s="39" t="s">
        <v>37</v>
      </c>
      <c r="U956" s="39" t="s">
        <v>37</v>
      </c>
      <c r="V956" s="39" t="s">
        <v>37</v>
      </c>
      <c r="W956" s="39" t="s">
        <v>37</v>
      </c>
      <c r="X956" s="39" t="s">
        <v>37</v>
      </c>
      <c r="Y956" s="39" t="s">
        <v>37</v>
      </c>
    </row>
    <row r="957" spans="1:25" ht="45" x14ac:dyDescent="0.25">
      <c r="A957" s="76" t="s">
        <v>38</v>
      </c>
      <c r="B957" s="77" t="s">
        <v>1434</v>
      </c>
      <c r="C957" s="78" t="s">
        <v>1435</v>
      </c>
      <c r="D957" s="11">
        <v>3.2473981612</v>
      </c>
      <c r="E957" s="12" t="s">
        <v>1475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2">
        <v>0</v>
      </c>
      <c r="L957" s="18">
        <v>2015</v>
      </c>
      <c r="M957" s="12">
        <v>1.4591900000000002</v>
      </c>
      <c r="N957" s="46" t="s">
        <v>1476</v>
      </c>
      <c r="O957" s="39" t="s">
        <v>37</v>
      </c>
      <c r="P957" s="39" t="s">
        <v>37</v>
      </c>
      <c r="Q957" s="39" t="s">
        <v>37</v>
      </c>
      <c r="R957" s="39" t="s">
        <v>37</v>
      </c>
      <c r="S957" s="39" t="s">
        <v>37</v>
      </c>
      <c r="T957" s="39" t="s">
        <v>37</v>
      </c>
      <c r="U957" s="39" t="s">
        <v>37</v>
      </c>
      <c r="V957" s="39" t="s">
        <v>37</v>
      </c>
      <c r="W957" s="39" t="s">
        <v>37</v>
      </c>
      <c r="X957" s="39" t="s">
        <v>37</v>
      </c>
      <c r="Y957" s="39" t="s">
        <v>37</v>
      </c>
    </row>
    <row r="958" spans="1:25" ht="45" x14ac:dyDescent="0.25">
      <c r="A958" s="76" t="s">
        <v>38</v>
      </c>
      <c r="B958" s="77" t="s">
        <v>1893</v>
      </c>
      <c r="C958" s="78" t="s">
        <v>1436</v>
      </c>
      <c r="D958" s="11">
        <v>3.6533257131999992</v>
      </c>
      <c r="E958" s="12" t="s">
        <v>1475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2">
        <v>0</v>
      </c>
      <c r="L958" s="18">
        <v>2015</v>
      </c>
      <c r="M958" s="12">
        <v>1.6415900000000001</v>
      </c>
      <c r="N958" s="46" t="s">
        <v>1476</v>
      </c>
      <c r="O958" s="39" t="s">
        <v>37</v>
      </c>
      <c r="P958" s="39" t="s">
        <v>37</v>
      </c>
      <c r="Q958" s="39" t="s">
        <v>37</v>
      </c>
      <c r="R958" s="39" t="s">
        <v>37</v>
      </c>
      <c r="S958" s="39" t="s">
        <v>37</v>
      </c>
      <c r="T958" s="39" t="s">
        <v>37</v>
      </c>
      <c r="U958" s="39" t="s">
        <v>37</v>
      </c>
      <c r="V958" s="39" t="s">
        <v>37</v>
      </c>
      <c r="W958" s="39" t="s">
        <v>37</v>
      </c>
      <c r="X958" s="39" t="s">
        <v>37</v>
      </c>
      <c r="Y958" s="39" t="s">
        <v>37</v>
      </c>
    </row>
    <row r="959" spans="1:25" ht="45" x14ac:dyDescent="0.25">
      <c r="A959" s="76" t="s">
        <v>38</v>
      </c>
      <c r="B959" s="77" t="s">
        <v>1437</v>
      </c>
      <c r="C959" s="78" t="s">
        <v>1438</v>
      </c>
      <c r="D959" s="11">
        <v>3.2473981612</v>
      </c>
      <c r="E959" s="12" t="s">
        <v>1475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2">
        <v>0</v>
      </c>
      <c r="L959" s="18">
        <v>2015</v>
      </c>
      <c r="M959" s="12">
        <v>1.4591900000000002</v>
      </c>
      <c r="N959" s="46" t="s">
        <v>1476</v>
      </c>
      <c r="O959" s="39" t="s">
        <v>37</v>
      </c>
      <c r="P959" s="39" t="s">
        <v>37</v>
      </c>
      <c r="Q959" s="39" t="s">
        <v>37</v>
      </c>
      <c r="R959" s="39" t="s">
        <v>37</v>
      </c>
      <c r="S959" s="39" t="s">
        <v>37</v>
      </c>
      <c r="T959" s="39" t="s">
        <v>37</v>
      </c>
      <c r="U959" s="39" t="s">
        <v>37</v>
      </c>
      <c r="V959" s="39" t="s">
        <v>37</v>
      </c>
      <c r="W959" s="39" t="s">
        <v>37</v>
      </c>
      <c r="X959" s="39" t="s">
        <v>37</v>
      </c>
      <c r="Y959" s="39" t="s">
        <v>37</v>
      </c>
    </row>
    <row r="960" spans="1:25" ht="45" x14ac:dyDescent="0.25">
      <c r="A960" s="76" t="s">
        <v>38</v>
      </c>
      <c r="B960" s="77" t="s">
        <v>1439</v>
      </c>
      <c r="C960" s="78" t="s">
        <v>1440</v>
      </c>
      <c r="D960" s="11">
        <v>7.3106127807999979</v>
      </c>
      <c r="E960" s="12" t="s">
        <v>1475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2">
        <v>0</v>
      </c>
      <c r="L960" s="18">
        <v>2016</v>
      </c>
      <c r="M960" s="12">
        <v>3.2849600000000003</v>
      </c>
      <c r="N960" s="46" t="s">
        <v>1476</v>
      </c>
      <c r="O960" s="39" t="s">
        <v>37</v>
      </c>
      <c r="P960" s="39" t="s">
        <v>37</v>
      </c>
      <c r="Q960" s="39" t="s">
        <v>37</v>
      </c>
      <c r="R960" s="39" t="s">
        <v>37</v>
      </c>
      <c r="S960" s="39" t="s">
        <v>37</v>
      </c>
      <c r="T960" s="39" t="s">
        <v>37</v>
      </c>
      <c r="U960" s="39" t="s">
        <v>37</v>
      </c>
      <c r="V960" s="39" t="s">
        <v>37</v>
      </c>
      <c r="W960" s="39" t="s">
        <v>37</v>
      </c>
      <c r="X960" s="39" t="s">
        <v>37</v>
      </c>
      <c r="Y960" s="39" t="s">
        <v>37</v>
      </c>
    </row>
    <row r="961" spans="1:25" ht="45" x14ac:dyDescent="0.25">
      <c r="A961" s="76" t="s">
        <v>38</v>
      </c>
      <c r="B961" s="77" t="s">
        <v>1441</v>
      </c>
      <c r="C961" s="78" t="s">
        <v>1442</v>
      </c>
      <c r="D961" s="11">
        <v>2.2762921593599996</v>
      </c>
      <c r="E961" s="12" t="s">
        <v>1475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2">
        <v>0</v>
      </c>
      <c r="L961" s="18">
        <v>2016</v>
      </c>
      <c r="M961" s="12">
        <v>1.0228320000000002</v>
      </c>
      <c r="N961" s="46" t="s">
        <v>1476</v>
      </c>
      <c r="O961" s="39" t="s">
        <v>37</v>
      </c>
      <c r="P961" s="39" t="s">
        <v>37</v>
      </c>
      <c r="Q961" s="39" t="s">
        <v>37</v>
      </c>
      <c r="R961" s="39" t="s">
        <v>37</v>
      </c>
      <c r="S961" s="39" t="s">
        <v>37</v>
      </c>
      <c r="T961" s="39" t="s">
        <v>37</v>
      </c>
      <c r="U961" s="39" t="s">
        <v>37</v>
      </c>
      <c r="V961" s="39" t="s">
        <v>37</v>
      </c>
      <c r="W961" s="39" t="s">
        <v>37</v>
      </c>
      <c r="X961" s="39" t="s">
        <v>37</v>
      </c>
      <c r="Y961" s="39" t="s">
        <v>37</v>
      </c>
    </row>
    <row r="962" spans="1:25" ht="45" x14ac:dyDescent="0.25">
      <c r="A962" s="76" t="s">
        <v>38</v>
      </c>
      <c r="B962" s="77" t="s">
        <v>1443</v>
      </c>
      <c r="C962" s="78" t="s">
        <v>1444</v>
      </c>
      <c r="D962" s="11">
        <v>4.6208730835007987</v>
      </c>
      <c r="E962" s="12" t="s">
        <v>1475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2">
        <v>0</v>
      </c>
      <c r="L962" s="18">
        <v>2017</v>
      </c>
      <c r="M962" s="12">
        <v>2.0763489600000002</v>
      </c>
      <c r="N962" s="46" t="s">
        <v>1476</v>
      </c>
      <c r="O962" s="39" t="s">
        <v>37</v>
      </c>
      <c r="P962" s="39" t="s">
        <v>37</v>
      </c>
      <c r="Q962" s="39" t="s">
        <v>37</v>
      </c>
      <c r="R962" s="39" t="s">
        <v>37</v>
      </c>
      <c r="S962" s="39" t="s">
        <v>37</v>
      </c>
      <c r="T962" s="39" t="s">
        <v>37</v>
      </c>
      <c r="U962" s="39" t="s">
        <v>37</v>
      </c>
      <c r="V962" s="39" t="s">
        <v>37</v>
      </c>
      <c r="W962" s="39" t="s">
        <v>37</v>
      </c>
      <c r="X962" s="39" t="s">
        <v>37</v>
      </c>
      <c r="Y962" s="39" t="s">
        <v>37</v>
      </c>
    </row>
    <row r="963" spans="1:25" ht="45" x14ac:dyDescent="0.25">
      <c r="A963" s="76" t="s">
        <v>38</v>
      </c>
      <c r="B963" s="77" t="s">
        <v>1445</v>
      </c>
      <c r="C963" s="78" t="s">
        <v>1446</v>
      </c>
      <c r="D963" s="11">
        <v>0.75876405311999984</v>
      </c>
      <c r="E963" s="12" t="s">
        <v>1475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2">
        <v>0</v>
      </c>
      <c r="L963" s="18">
        <v>2017</v>
      </c>
      <c r="M963" s="12">
        <v>0.34094400000000002</v>
      </c>
      <c r="N963" s="46" t="s">
        <v>1476</v>
      </c>
      <c r="O963" s="39" t="s">
        <v>37</v>
      </c>
      <c r="P963" s="39" t="s">
        <v>37</v>
      </c>
      <c r="Q963" s="39" t="s">
        <v>37</v>
      </c>
      <c r="R963" s="39" t="s">
        <v>37</v>
      </c>
      <c r="S963" s="39" t="s">
        <v>37</v>
      </c>
      <c r="T963" s="39" t="s">
        <v>37</v>
      </c>
      <c r="U963" s="39" t="s">
        <v>37</v>
      </c>
      <c r="V963" s="39" t="s">
        <v>37</v>
      </c>
      <c r="W963" s="39" t="s">
        <v>37</v>
      </c>
      <c r="X963" s="39" t="s">
        <v>37</v>
      </c>
      <c r="Y963" s="39" t="s">
        <v>37</v>
      </c>
    </row>
    <row r="964" spans="1:25" ht="45" x14ac:dyDescent="0.25">
      <c r="A964" s="76" t="s">
        <v>38</v>
      </c>
      <c r="B964" s="77" t="s">
        <v>1447</v>
      </c>
      <c r="C964" s="78" t="s">
        <v>1448</v>
      </c>
      <c r="D964" s="11">
        <v>0.75876405311999984</v>
      </c>
      <c r="E964" s="12" t="s">
        <v>1475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2">
        <v>0</v>
      </c>
      <c r="L964" s="18">
        <v>2018</v>
      </c>
      <c r="M964" s="12">
        <v>0.34094400000000002</v>
      </c>
      <c r="N964" s="46" t="s">
        <v>1476</v>
      </c>
      <c r="O964" s="39" t="s">
        <v>37</v>
      </c>
      <c r="P964" s="39" t="s">
        <v>37</v>
      </c>
      <c r="Q964" s="39" t="s">
        <v>37</v>
      </c>
      <c r="R964" s="39" t="s">
        <v>37</v>
      </c>
      <c r="S964" s="39" t="s">
        <v>37</v>
      </c>
      <c r="T964" s="39" t="s">
        <v>37</v>
      </c>
      <c r="U964" s="39" t="s">
        <v>37</v>
      </c>
      <c r="V964" s="39" t="s">
        <v>37</v>
      </c>
      <c r="W964" s="39" t="s">
        <v>37</v>
      </c>
      <c r="X964" s="39" t="s">
        <v>37</v>
      </c>
      <c r="Y964" s="39" t="s">
        <v>37</v>
      </c>
    </row>
    <row r="965" spans="1:25" ht="45" x14ac:dyDescent="0.25">
      <c r="A965" s="76" t="s">
        <v>38</v>
      </c>
      <c r="B965" s="77" t="s">
        <v>1449</v>
      </c>
      <c r="C965" s="78" t="s">
        <v>1450</v>
      </c>
      <c r="D965" s="11">
        <v>0.75876405311999984</v>
      </c>
      <c r="E965" s="12" t="s">
        <v>1475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2">
        <v>0</v>
      </c>
      <c r="L965" s="18">
        <v>2018</v>
      </c>
      <c r="M965" s="12">
        <v>0.34094400000000002</v>
      </c>
      <c r="N965" s="46" t="s">
        <v>1476</v>
      </c>
      <c r="O965" s="39" t="s">
        <v>37</v>
      </c>
      <c r="P965" s="39" t="s">
        <v>37</v>
      </c>
      <c r="Q965" s="39" t="s">
        <v>37</v>
      </c>
      <c r="R965" s="39" t="s">
        <v>37</v>
      </c>
      <c r="S965" s="39" t="s">
        <v>37</v>
      </c>
      <c r="T965" s="39" t="s">
        <v>37</v>
      </c>
      <c r="U965" s="39" t="s">
        <v>37</v>
      </c>
      <c r="V965" s="39" t="s">
        <v>37</v>
      </c>
      <c r="W965" s="39" t="s">
        <v>37</v>
      </c>
      <c r="X965" s="39" t="s">
        <v>37</v>
      </c>
      <c r="Y965" s="39" t="s">
        <v>37</v>
      </c>
    </row>
    <row r="966" spans="1:25" ht="45" x14ac:dyDescent="0.25">
      <c r="A966" s="76" t="s">
        <v>38</v>
      </c>
      <c r="B966" s="77" t="s">
        <v>1451</v>
      </c>
      <c r="C966" s="78" t="s">
        <v>1452</v>
      </c>
      <c r="D966" s="11">
        <v>0.75876405311999984</v>
      </c>
      <c r="E966" s="12" t="s">
        <v>1475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2">
        <v>0</v>
      </c>
      <c r="L966" s="18">
        <v>2019</v>
      </c>
      <c r="M966" s="12">
        <v>0.34094400000000002</v>
      </c>
      <c r="N966" s="46" t="s">
        <v>1476</v>
      </c>
      <c r="O966" s="39" t="s">
        <v>37</v>
      </c>
      <c r="P966" s="39" t="s">
        <v>37</v>
      </c>
      <c r="Q966" s="39" t="s">
        <v>37</v>
      </c>
      <c r="R966" s="39" t="s">
        <v>37</v>
      </c>
      <c r="S966" s="39" t="s">
        <v>37</v>
      </c>
      <c r="T966" s="39" t="s">
        <v>37</v>
      </c>
      <c r="U966" s="39" t="s">
        <v>37</v>
      </c>
      <c r="V966" s="39" t="s">
        <v>37</v>
      </c>
      <c r="W966" s="39" t="s">
        <v>37</v>
      </c>
      <c r="X966" s="39" t="s">
        <v>37</v>
      </c>
      <c r="Y966" s="39" t="s">
        <v>37</v>
      </c>
    </row>
    <row r="967" spans="1:25" ht="45" x14ac:dyDescent="0.25">
      <c r="A967" s="76" t="s">
        <v>38</v>
      </c>
      <c r="B967" s="77" t="s">
        <v>1453</v>
      </c>
      <c r="C967" s="78" t="s">
        <v>1454</v>
      </c>
      <c r="D967" s="11">
        <v>3.0350562124799993</v>
      </c>
      <c r="E967" s="14" t="s">
        <v>1475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4">
        <v>0</v>
      </c>
      <c r="L967" s="20">
        <v>2019</v>
      </c>
      <c r="M967" s="14">
        <v>1.3637760000000001</v>
      </c>
      <c r="N967" s="46" t="s">
        <v>1476</v>
      </c>
      <c r="O967" s="42" t="s">
        <v>37</v>
      </c>
      <c r="P967" s="39" t="s">
        <v>37</v>
      </c>
      <c r="Q967" s="39" t="s">
        <v>37</v>
      </c>
      <c r="R967" s="42" t="s">
        <v>37</v>
      </c>
      <c r="S967" s="42" t="s">
        <v>37</v>
      </c>
      <c r="T967" s="39" t="s">
        <v>37</v>
      </c>
      <c r="U967" s="39" t="s">
        <v>37</v>
      </c>
      <c r="V967" s="39" t="s">
        <v>37</v>
      </c>
      <c r="W967" s="39" t="s">
        <v>37</v>
      </c>
      <c r="X967" s="39" t="s">
        <v>37</v>
      </c>
      <c r="Y967" s="39" t="s">
        <v>37</v>
      </c>
    </row>
    <row r="968" spans="1:25" ht="45" x14ac:dyDescent="0.25">
      <c r="A968" s="76" t="s">
        <v>38</v>
      </c>
      <c r="B968" s="77" t="s">
        <v>1455</v>
      </c>
      <c r="C968" s="78" t="s">
        <v>1456</v>
      </c>
      <c r="D968" s="11">
        <v>0.75876405311999984</v>
      </c>
      <c r="E968" s="14" t="s">
        <v>1475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2">
        <v>0</v>
      </c>
      <c r="L968" s="18"/>
      <c r="M968" s="12">
        <v>0.34094400000000002</v>
      </c>
      <c r="N968" s="46" t="s">
        <v>1476</v>
      </c>
      <c r="O968" s="42" t="s">
        <v>37</v>
      </c>
      <c r="P968" s="39" t="s">
        <v>37</v>
      </c>
      <c r="Q968" s="39" t="s">
        <v>37</v>
      </c>
      <c r="R968" s="39" t="s">
        <v>37</v>
      </c>
      <c r="S968" s="39" t="s">
        <v>37</v>
      </c>
      <c r="T968" s="39" t="s">
        <v>37</v>
      </c>
      <c r="U968" s="39" t="s">
        <v>37</v>
      </c>
      <c r="V968" s="39" t="s">
        <v>37</v>
      </c>
      <c r="W968" s="39" t="s">
        <v>37</v>
      </c>
      <c r="X968" s="39" t="s">
        <v>37</v>
      </c>
      <c r="Y968" s="39" t="s">
        <v>37</v>
      </c>
    </row>
    <row r="969" spans="1:25" ht="28.5" x14ac:dyDescent="0.25">
      <c r="A969" s="73" t="s">
        <v>40</v>
      </c>
      <c r="B969" s="74" t="s">
        <v>41</v>
      </c>
      <c r="C969" s="82" t="s">
        <v>36</v>
      </c>
      <c r="D969" s="9">
        <v>0</v>
      </c>
      <c r="E969" s="10" t="s">
        <v>37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0">
        <v>0</v>
      </c>
      <c r="L969" s="19"/>
      <c r="M969" s="10">
        <v>0</v>
      </c>
      <c r="N969" s="45" t="s">
        <v>37</v>
      </c>
      <c r="O969" s="66" t="s">
        <v>37</v>
      </c>
      <c r="P969" s="22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22">
        <v>0</v>
      </c>
      <c r="W969" s="22">
        <v>0</v>
      </c>
      <c r="X969" s="22">
        <v>0</v>
      </c>
      <c r="Y969" s="22">
        <v>0</v>
      </c>
    </row>
    <row r="970" spans="1:25" ht="15.75" x14ac:dyDescent="0.25">
      <c r="A970" s="73" t="s">
        <v>42</v>
      </c>
      <c r="B970" s="74" t="s">
        <v>43</v>
      </c>
      <c r="C970" s="82" t="s">
        <v>36</v>
      </c>
      <c r="D970" s="9">
        <v>196.82252425855998</v>
      </c>
      <c r="E970" s="10" t="s">
        <v>37</v>
      </c>
      <c r="F970" s="47">
        <v>89.954997816799988</v>
      </c>
      <c r="G970" s="11">
        <v>0</v>
      </c>
      <c r="H970" s="11">
        <v>0</v>
      </c>
      <c r="I970" s="11">
        <v>0</v>
      </c>
      <c r="J970" s="11">
        <v>0</v>
      </c>
      <c r="K970" s="10">
        <v>76.233118157966103</v>
      </c>
      <c r="L970" s="19"/>
      <c r="M970" s="10">
        <v>126.16393931050848</v>
      </c>
      <c r="N970" s="45" t="s">
        <v>37</v>
      </c>
      <c r="O970" s="66" t="s">
        <v>37</v>
      </c>
      <c r="P970" s="22">
        <f t="shared" ref="P970" si="80">SUM(P971:P981)</f>
        <v>0</v>
      </c>
      <c r="Q970" s="22">
        <f>SUM(Q971:Q981)</f>
        <v>0</v>
      </c>
      <c r="R970" s="22">
        <f t="shared" ref="R970" si="81">SUM(R971:R981)</f>
        <v>0</v>
      </c>
      <c r="S970" s="22">
        <f t="shared" ref="S970" si="82">SUM(S971:S981)</f>
        <v>0</v>
      </c>
      <c r="T970" s="22">
        <f t="shared" ref="T970" si="83">SUM(T971:T981)</f>
        <v>0</v>
      </c>
      <c r="U970" s="22">
        <f t="shared" ref="U970" si="84">SUM(U971:U981)</f>
        <v>0</v>
      </c>
      <c r="V970" s="22">
        <f t="shared" ref="V970" si="85">SUM(V971:V981)</f>
        <v>115</v>
      </c>
      <c r="W970" s="22">
        <f t="shared" ref="W970" si="86">SUM(W971:W981)</f>
        <v>25</v>
      </c>
      <c r="X970" s="22">
        <f t="shared" ref="X970" si="87">SUM(X971:X981)</f>
        <v>76</v>
      </c>
      <c r="Y970" s="22">
        <f t="shared" ref="Y970" si="88">SUM(Y971:Y981)</f>
        <v>78</v>
      </c>
    </row>
    <row r="971" spans="1:25" ht="31.5" x14ac:dyDescent="0.25">
      <c r="A971" s="76" t="s">
        <v>42</v>
      </c>
      <c r="B971" s="77" t="s">
        <v>1457</v>
      </c>
      <c r="C971" s="78" t="s">
        <v>1458</v>
      </c>
      <c r="D971" s="11">
        <v>0</v>
      </c>
      <c r="E971" s="12" t="s">
        <v>1475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2">
        <v>0</v>
      </c>
      <c r="L971" s="18">
        <v>2015</v>
      </c>
      <c r="M971" s="12">
        <v>0</v>
      </c>
      <c r="N971" s="46" t="s">
        <v>1479</v>
      </c>
      <c r="O971" s="39" t="s">
        <v>37</v>
      </c>
      <c r="P971" s="21" t="s">
        <v>37</v>
      </c>
      <c r="Q971" s="21" t="s">
        <v>37</v>
      </c>
      <c r="R971" s="21" t="s">
        <v>37</v>
      </c>
      <c r="S971" s="21" t="s">
        <v>37</v>
      </c>
      <c r="T971" s="21" t="s">
        <v>37</v>
      </c>
      <c r="U971" s="21" t="s">
        <v>37</v>
      </c>
      <c r="V971" s="40" t="s">
        <v>37</v>
      </c>
      <c r="W971" s="40" t="s">
        <v>37</v>
      </c>
      <c r="X971" s="40">
        <v>1</v>
      </c>
      <c r="Y971" s="40">
        <v>1</v>
      </c>
    </row>
    <row r="972" spans="1:25" ht="90" x14ac:dyDescent="0.25">
      <c r="A972" s="76" t="s">
        <v>42</v>
      </c>
      <c r="B972" s="77" t="s">
        <v>1459</v>
      </c>
      <c r="C972" s="78" t="s">
        <v>1460</v>
      </c>
      <c r="D972" s="11">
        <v>0</v>
      </c>
      <c r="E972" s="12" t="s">
        <v>1475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2">
        <v>0</v>
      </c>
      <c r="L972" s="18">
        <v>2015</v>
      </c>
      <c r="M972" s="12">
        <v>0</v>
      </c>
      <c r="N972" s="46" t="s">
        <v>1479</v>
      </c>
      <c r="O972" s="39" t="s">
        <v>37</v>
      </c>
      <c r="P972" s="21" t="s">
        <v>37</v>
      </c>
      <c r="Q972" s="21" t="s">
        <v>37</v>
      </c>
      <c r="R972" s="21" t="s">
        <v>37</v>
      </c>
      <c r="S972" s="21" t="s">
        <v>37</v>
      </c>
      <c r="T972" s="21" t="s">
        <v>37</v>
      </c>
      <c r="U972" s="21" t="s">
        <v>37</v>
      </c>
      <c r="V972" s="40" t="s">
        <v>37</v>
      </c>
      <c r="W972" s="40" t="s">
        <v>37</v>
      </c>
      <c r="X972" s="40">
        <v>44</v>
      </c>
      <c r="Y972" s="40">
        <v>37</v>
      </c>
    </row>
    <row r="973" spans="1:25" ht="75" x14ac:dyDescent="0.25">
      <c r="A973" s="76" t="s">
        <v>42</v>
      </c>
      <c r="B973" s="77" t="s">
        <v>1461</v>
      </c>
      <c r="C973" s="78" t="s">
        <v>1462</v>
      </c>
      <c r="D973" s="11">
        <v>0</v>
      </c>
      <c r="E973" s="12" t="s">
        <v>1475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2">
        <v>0</v>
      </c>
      <c r="L973" s="18">
        <v>2015</v>
      </c>
      <c r="M973" s="12">
        <v>0</v>
      </c>
      <c r="N973" s="46" t="s">
        <v>1479</v>
      </c>
      <c r="O973" s="39" t="s">
        <v>37</v>
      </c>
      <c r="P973" s="21" t="s">
        <v>37</v>
      </c>
      <c r="Q973" s="21" t="s">
        <v>37</v>
      </c>
      <c r="R973" s="21" t="s">
        <v>37</v>
      </c>
      <c r="S973" s="21" t="s">
        <v>37</v>
      </c>
      <c r="T973" s="21" t="s">
        <v>37</v>
      </c>
      <c r="U973" s="21" t="s">
        <v>37</v>
      </c>
      <c r="V973" s="40" t="s">
        <v>37</v>
      </c>
      <c r="W973" s="40" t="s">
        <v>37</v>
      </c>
      <c r="X973" s="40">
        <v>3</v>
      </c>
      <c r="Y973" s="40">
        <v>3</v>
      </c>
    </row>
    <row r="974" spans="1:25" ht="135" x14ac:dyDescent="0.25">
      <c r="A974" s="76" t="s">
        <v>42</v>
      </c>
      <c r="B974" s="77" t="s">
        <v>1463</v>
      </c>
      <c r="C974" s="78" t="s">
        <v>1464</v>
      </c>
      <c r="D974" s="11">
        <v>7.0910469239999987</v>
      </c>
      <c r="E974" s="12" t="s">
        <v>1475</v>
      </c>
      <c r="F974" s="11">
        <v>3.6523359999999996</v>
      </c>
      <c r="G974" s="11">
        <v>0</v>
      </c>
      <c r="H974" s="11">
        <v>0</v>
      </c>
      <c r="I974" s="11">
        <v>0</v>
      </c>
      <c r="J974" s="11">
        <v>0</v>
      </c>
      <c r="K974" s="12">
        <v>3.0952000000000002</v>
      </c>
      <c r="L974" s="18">
        <v>2016</v>
      </c>
      <c r="M974" s="12">
        <v>6.2815000000000003</v>
      </c>
      <c r="N974" s="46" t="s">
        <v>1479</v>
      </c>
      <c r="O974" s="39" t="s">
        <v>37</v>
      </c>
      <c r="P974" s="21" t="s">
        <v>37</v>
      </c>
      <c r="Q974" s="21" t="s">
        <v>37</v>
      </c>
      <c r="R974" s="21" t="s">
        <v>37</v>
      </c>
      <c r="S974" s="21" t="s">
        <v>37</v>
      </c>
      <c r="T974" s="21" t="s">
        <v>37</v>
      </c>
      <c r="U974" s="21" t="s">
        <v>37</v>
      </c>
      <c r="V974" s="40" t="s">
        <v>37</v>
      </c>
      <c r="W974" s="40" t="s">
        <v>37</v>
      </c>
      <c r="X974" s="40">
        <v>16</v>
      </c>
      <c r="Y974" s="40">
        <v>7</v>
      </c>
    </row>
    <row r="975" spans="1:25" ht="60" x14ac:dyDescent="0.25">
      <c r="A975" s="76" t="s">
        <v>42</v>
      </c>
      <c r="B975" s="77" t="s">
        <v>1465</v>
      </c>
      <c r="C975" s="78" t="s">
        <v>1466</v>
      </c>
      <c r="D975" s="11">
        <v>40.765390134559993</v>
      </c>
      <c r="E975" s="12" t="s">
        <v>1475</v>
      </c>
      <c r="F975" s="11">
        <v>21.564128016799998</v>
      </c>
      <c r="G975" s="11">
        <v>0</v>
      </c>
      <c r="H975" s="11">
        <v>0</v>
      </c>
      <c r="I975" s="11">
        <v>0</v>
      </c>
      <c r="J975" s="11">
        <v>0</v>
      </c>
      <c r="K975" s="12">
        <v>18.274684760000003</v>
      </c>
      <c r="L975" s="18">
        <v>2016</v>
      </c>
      <c r="M975" s="12">
        <v>36.592256760000005</v>
      </c>
      <c r="N975" s="46" t="s">
        <v>1479</v>
      </c>
      <c r="O975" s="39" t="s">
        <v>37</v>
      </c>
      <c r="P975" s="21" t="s">
        <v>37</v>
      </c>
      <c r="Q975" s="21" t="s">
        <v>37</v>
      </c>
      <c r="R975" s="21" t="s">
        <v>37</v>
      </c>
      <c r="S975" s="21" t="s">
        <v>37</v>
      </c>
      <c r="T975" s="21" t="s">
        <v>37</v>
      </c>
      <c r="U975" s="21" t="s">
        <v>37</v>
      </c>
      <c r="V975" s="40" t="s">
        <v>37</v>
      </c>
      <c r="W975" s="40" t="s">
        <v>37</v>
      </c>
      <c r="X975" s="40">
        <v>12</v>
      </c>
      <c r="Y975" s="40">
        <v>12</v>
      </c>
    </row>
    <row r="976" spans="1:25" ht="150" x14ac:dyDescent="0.25">
      <c r="A976" s="79" t="s">
        <v>42</v>
      </c>
      <c r="B976" s="80" t="s">
        <v>1894</v>
      </c>
      <c r="C976" s="81" t="s">
        <v>1467</v>
      </c>
      <c r="D976" s="11">
        <v>16.810860999999999</v>
      </c>
      <c r="E976" s="12" t="s">
        <v>1475</v>
      </c>
      <c r="F976" s="11">
        <v>2.8653</v>
      </c>
      <c r="G976" s="11">
        <v>0</v>
      </c>
      <c r="H976" s="11">
        <v>0</v>
      </c>
      <c r="I976" s="11">
        <v>0</v>
      </c>
      <c r="J976" s="11">
        <v>0</v>
      </c>
      <c r="K976" s="12">
        <v>2.4282560400000004</v>
      </c>
      <c r="L976" s="18">
        <v>2017</v>
      </c>
      <c r="M976" s="12">
        <v>9.9820695993220347</v>
      </c>
      <c r="N976" s="46" t="s">
        <v>1479</v>
      </c>
      <c r="O976" s="39" t="s">
        <v>37</v>
      </c>
      <c r="P976" s="21" t="s">
        <v>37</v>
      </c>
      <c r="Q976" s="39" t="s">
        <v>37</v>
      </c>
      <c r="R976" s="39" t="s">
        <v>37</v>
      </c>
      <c r="S976" s="39" t="s">
        <v>37</v>
      </c>
      <c r="T976" s="39" t="s">
        <v>37</v>
      </c>
      <c r="U976" s="39" t="s">
        <v>37</v>
      </c>
      <c r="V976" s="35">
        <v>17</v>
      </c>
      <c r="W976" s="35">
        <v>15</v>
      </c>
      <c r="X976" s="40" t="s">
        <v>37</v>
      </c>
      <c r="Y976" s="40" t="s">
        <v>37</v>
      </c>
    </row>
    <row r="977" spans="1:25" ht="60" x14ac:dyDescent="0.25">
      <c r="A977" s="79" t="s">
        <v>42</v>
      </c>
      <c r="B977" s="80" t="s">
        <v>1895</v>
      </c>
      <c r="C977" s="81" t="s">
        <v>1468</v>
      </c>
      <c r="D977" s="11">
        <v>46.941974199999997</v>
      </c>
      <c r="E977" s="12" t="s">
        <v>1475</v>
      </c>
      <c r="F977" s="11">
        <v>8.3432999999999993</v>
      </c>
      <c r="G977" s="11">
        <v>0</v>
      </c>
      <c r="H977" s="11">
        <v>0</v>
      </c>
      <c r="I977" s="11">
        <v>0</v>
      </c>
      <c r="J977" s="11">
        <v>0</v>
      </c>
      <c r="K977" s="12">
        <v>7.0706266800000002</v>
      </c>
      <c r="L977" s="18">
        <v>2017</v>
      </c>
      <c r="M977" s="12">
        <v>28.163592781694916</v>
      </c>
      <c r="N977" s="46" t="s">
        <v>1479</v>
      </c>
      <c r="O977" s="39" t="s">
        <v>37</v>
      </c>
      <c r="P977" s="21" t="s">
        <v>37</v>
      </c>
      <c r="Q977" s="39" t="s">
        <v>37</v>
      </c>
      <c r="R977" s="39" t="s">
        <v>37</v>
      </c>
      <c r="S977" s="39" t="s">
        <v>37</v>
      </c>
      <c r="T977" s="39" t="s">
        <v>37</v>
      </c>
      <c r="U977" s="39" t="s">
        <v>37</v>
      </c>
      <c r="V977" s="35" t="s">
        <v>37</v>
      </c>
      <c r="W977" s="35">
        <v>10</v>
      </c>
      <c r="X977" s="40" t="s">
        <v>37</v>
      </c>
      <c r="Y977" s="40" t="s">
        <v>37</v>
      </c>
    </row>
    <row r="978" spans="1:25" ht="117.2" customHeight="1" x14ac:dyDescent="0.25">
      <c r="A978" s="76" t="s">
        <v>42</v>
      </c>
      <c r="B978" s="77" t="s">
        <v>1954</v>
      </c>
      <c r="C978" s="78" t="s">
        <v>1469</v>
      </c>
      <c r="D978" s="11">
        <v>5.3600119999999993</v>
      </c>
      <c r="E978" s="12" t="s">
        <v>1475</v>
      </c>
      <c r="F978" s="11">
        <v>2.0761392000000001</v>
      </c>
      <c r="G978" s="11">
        <v>0</v>
      </c>
      <c r="H978" s="11">
        <v>0</v>
      </c>
      <c r="I978" s="11">
        <v>0</v>
      </c>
      <c r="J978" s="11">
        <v>0</v>
      </c>
      <c r="K978" s="12">
        <v>1.7594400000000001</v>
      </c>
      <c r="L978" s="18">
        <v>2018</v>
      </c>
      <c r="M978" s="12">
        <v>2.4644400000000002</v>
      </c>
      <c r="N978" s="46" t="s">
        <v>1479</v>
      </c>
      <c r="O978" s="39" t="s">
        <v>37</v>
      </c>
      <c r="P978" s="21" t="s">
        <v>37</v>
      </c>
      <c r="Q978" s="39" t="s">
        <v>37</v>
      </c>
      <c r="R978" s="39" t="s">
        <v>37</v>
      </c>
      <c r="S978" s="39" t="s">
        <v>37</v>
      </c>
      <c r="T978" s="39" t="s">
        <v>37</v>
      </c>
      <c r="U978" s="39" t="s">
        <v>37</v>
      </c>
      <c r="V978" s="35">
        <v>92</v>
      </c>
      <c r="W978" s="40" t="s">
        <v>37</v>
      </c>
      <c r="X978" s="40" t="s">
        <v>37</v>
      </c>
      <c r="Y978" s="40" t="s">
        <v>37</v>
      </c>
    </row>
    <row r="979" spans="1:25" ht="180" x14ac:dyDescent="0.25">
      <c r="A979" s="76" t="s">
        <v>42</v>
      </c>
      <c r="B979" s="77" t="s">
        <v>1955</v>
      </c>
      <c r="C979" s="78" t="s">
        <v>1470</v>
      </c>
      <c r="D979" s="11">
        <v>40.92054199999999</v>
      </c>
      <c r="E979" s="12" t="s">
        <v>1475</v>
      </c>
      <c r="F979" s="11">
        <v>51.453794600000002</v>
      </c>
      <c r="G979" s="11">
        <v>0</v>
      </c>
      <c r="H979" s="11">
        <v>0</v>
      </c>
      <c r="I979" s="11">
        <v>0</v>
      </c>
      <c r="J979" s="11">
        <v>0</v>
      </c>
      <c r="K979" s="12">
        <v>43.604910677966103</v>
      </c>
      <c r="L979" s="18">
        <v>2018</v>
      </c>
      <c r="M979" s="12">
        <v>25.186012372881361</v>
      </c>
      <c r="N979" s="46" t="s">
        <v>1479</v>
      </c>
      <c r="O979" s="39" t="s">
        <v>37</v>
      </c>
      <c r="P979" s="21" t="s">
        <v>37</v>
      </c>
      <c r="Q979" s="39" t="s">
        <v>37</v>
      </c>
      <c r="R979" s="39" t="s">
        <v>37</v>
      </c>
      <c r="S979" s="39" t="s">
        <v>37</v>
      </c>
      <c r="T979" s="39" t="s">
        <v>37</v>
      </c>
      <c r="U979" s="39" t="s">
        <v>37</v>
      </c>
      <c r="V979" s="35">
        <v>6</v>
      </c>
      <c r="W979" s="40" t="s">
        <v>37</v>
      </c>
      <c r="X979" s="40" t="s">
        <v>37</v>
      </c>
      <c r="Y979" s="40">
        <v>18</v>
      </c>
    </row>
    <row r="980" spans="1:25" ht="72" hidden="1" x14ac:dyDescent="0.3">
      <c r="A980" s="76" t="s">
        <v>42</v>
      </c>
      <c r="B980" s="77" t="s">
        <v>1471</v>
      </c>
      <c r="C980" s="78" t="s">
        <v>1472</v>
      </c>
      <c r="D980" s="11">
        <v>3.1439619999999997</v>
      </c>
      <c r="E980" s="12" t="s">
        <v>1475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2">
        <v>0</v>
      </c>
      <c r="L980" s="18">
        <v>2019</v>
      </c>
      <c r="M980" s="12">
        <v>1.4127118644067798</v>
      </c>
      <c r="N980" s="46" t="s">
        <v>1479</v>
      </c>
      <c r="O980" s="39"/>
      <c r="P980" s="21" t="s">
        <v>37</v>
      </c>
      <c r="Q980" s="21" t="s">
        <v>37</v>
      </c>
      <c r="R980" s="21" t="s">
        <v>37</v>
      </c>
      <c r="S980" s="21" t="s">
        <v>37</v>
      </c>
      <c r="T980" s="21" t="s">
        <v>37</v>
      </c>
      <c r="U980" s="21" t="s">
        <v>37</v>
      </c>
      <c r="V980" s="21" t="s">
        <v>37</v>
      </c>
      <c r="W980" s="21" t="s">
        <v>37</v>
      </c>
      <c r="X980" s="40" t="s">
        <v>37</v>
      </c>
      <c r="Y980" s="40" t="s">
        <v>37</v>
      </c>
    </row>
    <row r="981" spans="1:25" ht="86.45" hidden="1" x14ac:dyDescent="0.3">
      <c r="A981" s="76" t="s">
        <v>42</v>
      </c>
      <c r="B981" s="77" t="s">
        <v>1473</v>
      </c>
      <c r="C981" s="78" t="s">
        <v>1474</v>
      </c>
      <c r="D981" s="11">
        <v>35.788735999999993</v>
      </c>
      <c r="E981" s="12" t="s">
        <v>1475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2">
        <v>0</v>
      </c>
      <c r="L981" s="18">
        <v>2019</v>
      </c>
      <c r="M981" s="12">
        <v>16.08135593220339</v>
      </c>
      <c r="N981" s="46" t="s">
        <v>1479</v>
      </c>
      <c r="O981" s="39"/>
      <c r="P981" s="21" t="s">
        <v>37</v>
      </c>
      <c r="Q981" s="21" t="s">
        <v>37</v>
      </c>
      <c r="R981" s="21" t="s">
        <v>37</v>
      </c>
      <c r="S981" s="21" t="s">
        <v>37</v>
      </c>
      <c r="T981" s="21" t="s">
        <v>37</v>
      </c>
      <c r="U981" s="21" t="s">
        <v>37</v>
      </c>
      <c r="V981" s="21" t="s">
        <v>37</v>
      </c>
      <c r="W981" s="21" t="s">
        <v>37</v>
      </c>
      <c r="X981" s="40" t="s">
        <v>37</v>
      </c>
      <c r="Y981" s="40" t="s">
        <v>37</v>
      </c>
    </row>
  </sheetData>
  <autoFilter ref="A15:W796"/>
  <mergeCells count="24">
    <mergeCell ref="R13:S13"/>
    <mergeCell ref="T13:U13"/>
    <mergeCell ref="P13:Q13"/>
    <mergeCell ref="E12:E14"/>
    <mergeCell ref="F12:J13"/>
    <mergeCell ref="K12:K14"/>
    <mergeCell ref="L12:M13"/>
    <mergeCell ref="N12:N14"/>
    <mergeCell ref="V13:W13"/>
    <mergeCell ref="X13:Y13"/>
    <mergeCell ref="A7:W7"/>
    <mergeCell ref="W1:Y1"/>
    <mergeCell ref="W2:Y2"/>
    <mergeCell ref="W3:Y3"/>
    <mergeCell ref="A4:W4"/>
    <mergeCell ref="A6:W6"/>
    <mergeCell ref="A9:W9"/>
    <mergeCell ref="A11:V11"/>
    <mergeCell ref="A12:A14"/>
    <mergeCell ref="B12:B14"/>
    <mergeCell ref="C12:C14"/>
    <mergeCell ref="D12:D14"/>
    <mergeCell ref="O12:O14"/>
    <mergeCell ref="P12:Y12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f14 </vt:lpstr>
      <vt:lpstr>'f14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2018-08-27T12:15:04Z</cp:lastPrinted>
  <dcterms:created xsi:type="dcterms:W3CDTF">2017-02-18T12:00:00Z</dcterms:created>
  <dcterms:modified xsi:type="dcterms:W3CDTF">2018-09-12T08:40:33Z</dcterms:modified>
</cp:coreProperties>
</file>